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docProps/core.xml" ContentType="application/vnd.openxmlformats-package.core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638a73167c4b44dd" /><ns0:Relationship Id="rIdPpcCore" Type="http://schemas.openxmlformats.org/package/2006/relationships/metadata/core-properties" Target="docProps/core.xml" /></ns0: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Review" sheetId="1" ns1:id="Rfdb17708dc75470d"/>
    <ns0:sheet name="Worked example" sheetId="2" ns1:id="R4c02480e418749ba"/>
    <ns0:sheet name="Guide" sheetId="3" ns1:id="R844c3f9b647a48db"/>
  </ns0:sheet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0"/>
    <x:numFmt numFmtId="202" formatCode="0;[Red](0);0"/>
  </x:numFmts>
  <x:fonts count="7">
    <x:font>
      <x:sz val="11"/>
      <x:name val="Carlito"/>
    </x:font>
    <x:font>
      <x:sz val="11"/>
      <x:color rgb="FF243748"/>
      <x:name val="Arial"/>
    </x:font>
    <x:font>
      <x:b/>
      <x:sz val="16"/>
      <x:color rgb="FF183047"/>
      <x:name val="Arial"/>
    </x:font>
    <x:font>
      <x:i/>
      <x:sz val="10"/>
      <x:color rgb="FF5B6B79"/>
      <x:name val="Arial"/>
    </x:font>
    <x:font>
      <x:sz val="11"/>
      <x:color rgb="FF245C99"/>
      <x:name val="Arial"/>
    </x:font>
    <x:font>
      <x:b/>
      <x:sz val="11"/>
      <x:color rgb="FFFFFFFF"/>
      <x:name val="Arial"/>
    </x:font>
    <x:font>
      <x:b/>
      <x:sz val="11"/>
      <x:color rgb="FF2437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83047"/>
      </x:patternFill>
    </x:fill>
    <x:fill>
      <x:patternFill patternType="solid">
        <x:fgColor rgb="FFEEF2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047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4"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color rgb="FF9C5000"/>
      </x:font>
      <x:fill>
        <x:patternFill patternType="solid">
          <x:bgColor rgb="FFFFF0DD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color rgb="FF9C5000"/>
      </x:font>
      <x:fill>
        <x:patternFill patternType="solid">
          <x:bgColor rgb="FFFFF0DD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  <x:dxf>
      <x:font>
        <x:b/>
        <x:color rgb="FFA2262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acb84c2b24d7a" /><Relationship Type="http://schemas.openxmlformats.org/officeDocument/2006/relationships/theme" Target="/xl/theme/theme1.xml" Id="R3fcf8f14071a4be1" /><Relationship Type="http://schemas.openxmlformats.org/officeDocument/2006/relationships/sharedStrings" Target="/xl/sharedStrings.xml" Id="Rfa81a095dd494cfe" /><Relationship Type="http://schemas.openxmlformats.org/officeDocument/2006/relationships/worksheet" Target="/xl/worksheets/sheet1.xml" Id="Rfdb17708dc75470d" /><Relationship Type="http://schemas.openxmlformats.org/officeDocument/2006/relationships/worksheet" Target="/xl/worksheets/sheet2.xml" Id="R4c02480e418749ba" /><Relationship Type="http://schemas.openxmlformats.org/officeDocument/2006/relationships/worksheet" Target="/xl/worksheets/sheet3.xml" Id="R844c3f9b647a48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047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6" hidden="0" customWidth="1"/>
    <x:col min="2" max="2" width="2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2" hidden="0" customWidth="1"/>
    <x:col min="11" max="11" width="32" hidden="0" customWidth="1"/>
    <x:col min="12" max="12" width="37" hidden="0" customWidth="1"/>
    <x:col min="13" max="13" width="18" hidden="0" customWidth="1"/>
    <x:col min="14" max="14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3" t="str">
        <x:v>Schedule health review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5" t="str">
        <x:v>Pacific Project Controls  |  BLANK TEMPLATE. Replace yellow inputs with your project records.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2" t="str">
        <x:v>Project</x:v>
      </x:c>
      <x:c r="B5" s="7"/>
      <x:c r="C5" s="2"/>
      <x:c r="D5" s="2" t="str">
        <x:v>Data date</x:v>
      </x:c>
      <x:c r="E5" s="8"/>
      <x:c r="F5" s="2"/>
      <x:c r="G5" s="2"/>
      <x:c r="H5" s="2"/>
      <x:c r="I5" s="2"/>
      <x:c r="J5" s="2"/>
      <x:c r="K5" s="2"/>
      <x:c r="L5" s="2"/>
      <x:c r="M5" s="2"/>
      <x:c r="N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6" customHeight="1">
      <x:c r="A7" s="2" t="str">
        <x:v>This worksheet checks a small activity extract. It does not calculate critical path, float, calendars, resource loading or schedule entitlement.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6" customHeight="1">
      <x:c r="A8" s="2" t="str">
        <x:v>Use the checklist for logic, constraints, actual dates and update-quality review. Positive finish variance means later than baseline.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4" customHeight="1">
      <x:c r="A10" s="12" t="str">
        <x:v>Activity ID</x:v>
      </x:c>
      <x:c r="B10" s="12" t="str">
        <x:v>Activity name</x:v>
      </x:c>
      <x:c r="C10" s="12" t="str">
        <x:v>Duration, calendar days</x:v>
      </x:c>
      <x:c r="D10" s="12" t="str">
        <x:v>Baseline start</x:v>
      </x:c>
      <x:c r="E10" s="12" t="str">
        <x:v>Baseline finish</x:v>
      </x:c>
      <x:c r="F10" s="12" t="str">
        <x:v>Forecast start</x:v>
      </x:c>
      <x:c r="G10" s="12" t="str">
        <x:v>Forecast finish</x:v>
      </x:c>
      <x:c r="H10" s="12" t="str">
        <x:v>Predecessor ID</x:v>
      </x:c>
      <x:c r="I10" s="12" t="str">
        <x:v>Successor ID</x:v>
      </x:c>
      <x:c r="J10" s="12" t="str">
        <x:v>Total float, days</x:v>
      </x:c>
      <x:c r="K10" s="12" t="str">
        <x:v>Constraint</x:v>
      </x:c>
      <x:c r="L10" s="12" t="str">
        <x:v>Reviewer note</x:v>
      </x:c>
      <x:c r="M10" s="12" t="str">
        <x:v>Finish variance, days</x:v>
      </x:c>
      <x:c r="N10" s="12" t="str">
        <x:v>Record review</x:v>
      </x:c>
    </x:row>
    <x:row r="11" ht="48" customHeight="1">
      <x:c r="A11" s="7"/>
      <x:c r="B11" s="16"/>
      <x:c r="C11" s="14"/>
      <x:c r="D11" s="8"/>
      <x:c r="E11" s="8"/>
      <x:c r="F11" s="8"/>
      <x:c r="G11" s="8"/>
      <x:c r="H11" s="7"/>
      <x:c r="I11" s="7"/>
      <x:c r="J11" s="14"/>
      <x:c r="K11" s="7"/>
      <x:c r="L11" s="16"/>
      <x:c r="M11" s="17" t="str">
        <x:f>IF(COUNTA(A11:L11)=0,"",IF(OR(LEN(G11&amp;"")=0,LEN(E11&amp;"")=0),"",IF(AND(IF(ISNUMBER(G11),AND(G11&gt;=DATE(2000,1,1),G11&lt;=DATE(2100,12,31),G11=INT(G11)),FALSE),IF(ISNUMBER(E11),AND(E11&gt;=DATE(2000,1,1),E11&lt;=DATE(2100,12,31),E11=INT(E11)),FALSE)),G11-E11,"Invalid date")))</x:f>
      </x:c>
      <x:c r="N11" s="18" t="str">
        <x:f>IF(COUNTA(A11:L11)=0,"",IF(LEN(A11&amp;"")=0,"Missing ID",IF(COUNTIFS($A$11:$A$25,A11)&gt;1,"Duplicate ID",IF(OR(LEN(B11&amp;"")=0,LEN(C11&amp;"")=0,LEN(D11&amp;"")=0,LEN(E11&amp;"")=0,LEN(F11&amp;"")=0,LEN(G11&amp;"")=0),"Missing core input",IF(NOT(IF(ISNUMBER(C11),AND(C11&gt;=0,C11=INT(C11)),FALSE)),"Invalid duration",IF(NOT(AND(IF(ISNUMBER(D11),AND(D11&gt;=DATE(2000,1,1),D11&lt;=DATE(2100,12,31),D11=INT(D11)),FALSE),IF(ISNUMBER(E11),AND(E11&gt;=DATE(2000,1,1),E11&lt;=DATE(2100,12,31),E11=INT(E11)),FALSE),IF(ISNUMBER(F11),AND(F11&gt;=DATE(2000,1,1),F11&lt;=DATE(2100,12,31),F11=INT(F11)),FALSE),IF(ISNUMBER(G11),AND(G11&gt;=DATE(2000,1,1),G11&lt;=DATE(2100,12,31),G11=INT(G11)),FALSE))),"Invalid date",IF(OR(E11&lt;D11,G11&lt;F11),"Invalid date sequence",IF(OR(AND(LEN(H11&amp;"")&gt;0,COUNTIFS($A$11:$A$25,H11)&lt;&gt;1),AND(LEN(I11&amp;"")&gt;0,COUNTIFS($A$11:$A$25,I11)&lt;&gt;1)),"Missing or duplicate link",IF(OR(H11=A11,I11=A11),"Invalid self-link",IF(AND(K11&lt;&gt;"None",K11&lt;&gt;"Start",K11&lt;&gt;"Finish"),"Invalid constraint",IF(OR(LEN(H11&amp;"")=0,LEN(I11&amp;"")=0),"Open start/end: review","Recorded: review logic")))))))))))</x:f>
      </x:c>
    </x:row>
    <x:row r="12" ht="48" customHeight="1">
      <x:c r="A12" s="7"/>
      <x:c r="B12" s="16"/>
      <x:c r="C12" s="14"/>
      <x:c r="D12" s="8"/>
      <x:c r="E12" s="8"/>
      <x:c r="F12" s="8"/>
      <x:c r="G12" s="8"/>
      <x:c r="H12" s="7"/>
      <x:c r="I12" s="7"/>
      <x:c r="J12" s="14"/>
      <x:c r="K12" s="7"/>
      <x:c r="L12" s="16"/>
      <x:c r="M12" s="17" t="str">
        <x:f>IF(COUNTA(A12:L12)=0,"",IF(OR(LEN(G12&amp;"")=0,LEN(E12&amp;"")=0),"",IF(AND(IF(ISNUMBER(G12),AND(G12&gt;=DATE(2000,1,1),G12&lt;=DATE(2100,12,31),G12=INT(G12)),FALSE),IF(ISNUMBER(E12),AND(E12&gt;=DATE(2000,1,1),E12&lt;=DATE(2100,12,31),E12=INT(E12)),FALSE)),G12-E12,"Invalid date")))</x:f>
      </x:c>
      <x:c r="N12" s="18" t="str">
        <x:f>IF(COUNTA(A12:L12)=0,"",IF(LEN(A12&amp;"")=0,"Missing ID",IF(COUNTIFS($A$11:$A$25,A12)&gt;1,"Duplicate ID",IF(OR(LEN(B12&amp;"")=0,LEN(C12&amp;"")=0,LEN(D12&amp;"")=0,LEN(E12&amp;"")=0,LEN(F12&amp;"")=0,LEN(G12&amp;"")=0),"Missing core input",IF(NOT(IF(ISNUMBER(C12),AND(C12&gt;=0,C12=INT(C12)),FALSE)),"Invalid duration",IF(NOT(AND(IF(ISNUMBER(D12),AND(D12&gt;=DATE(2000,1,1),D12&lt;=DATE(2100,12,31),D12=INT(D12)),FALSE),IF(ISNUMBER(E12),AND(E12&gt;=DATE(2000,1,1),E12&lt;=DATE(2100,12,31),E12=INT(E12)),FALSE),IF(ISNUMBER(F12),AND(F12&gt;=DATE(2000,1,1),F12&lt;=DATE(2100,12,31),F12=INT(F12)),FALSE),IF(ISNUMBER(G12),AND(G12&gt;=DATE(2000,1,1),G12&lt;=DATE(2100,12,31),G12=INT(G12)),FALSE))),"Invalid date",IF(OR(E12&lt;D12,G12&lt;F12),"Invalid date sequence",IF(OR(AND(LEN(H12&amp;"")&gt;0,COUNTIFS($A$11:$A$25,H12)&lt;&gt;1),AND(LEN(I12&amp;"")&gt;0,COUNTIFS($A$11:$A$25,I12)&lt;&gt;1)),"Missing or duplicate link",IF(OR(H12=A12,I12=A12),"Invalid self-link",IF(AND(K12&lt;&gt;"None",K12&lt;&gt;"Start",K12&lt;&gt;"Finish"),"Invalid constraint",IF(OR(LEN(H12&amp;"")=0,LEN(I12&amp;"")=0),"Open start/end: review","Recorded: review logic")))))))))))</x:f>
      </x:c>
    </x:row>
    <x:row r="13" ht="48" customHeight="1">
      <x:c r="A13" s="7"/>
      <x:c r="B13" s="16"/>
      <x:c r="C13" s="14"/>
      <x:c r="D13" s="8"/>
      <x:c r="E13" s="8"/>
      <x:c r="F13" s="8"/>
      <x:c r="G13" s="8"/>
      <x:c r="H13" s="7"/>
      <x:c r="I13" s="7"/>
      <x:c r="J13" s="14"/>
      <x:c r="K13" s="7"/>
      <x:c r="L13" s="16"/>
      <x:c r="M13" s="17" t="str">
        <x:f>IF(COUNTA(A13:L13)=0,"",IF(OR(LEN(G13&amp;"")=0,LEN(E13&amp;"")=0),"",IF(AND(IF(ISNUMBER(G13),AND(G13&gt;=DATE(2000,1,1),G13&lt;=DATE(2100,12,31),G13=INT(G13)),FALSE),IF(ISNUMBER(E13),AND(E13&gt;=DATE(2000,1,1),E13&lt;=DATE(2100,12,31),E13=INT(E13)),FALSE)),G13-E13,"Invalid date")))</x:f>
      </x:c>
      <x:c r="N13" s="18" t="str">
        <x:f>IF(COUNTA(A13:L13)=0,"",IF(LEN(A13&amp;"")=0,"Missing ID",IF(COUNTIFS($A$11:$A$25,A13)&gt;1,"Duplicate ID",IF(OR(LEN(B13&amp;"")=0,LEN(C13&amp;"")=0,LEN(D13&amp;"")=0,LEN(E13&amp;"")=0,LEN(F13&amp;"")=0,LEN(G13&amp;"")=0),"Missing core input",IF(NOT(IF(ISNUMBER(C13),AND(C13&gt;=0,C13=INT(C13)),FALSE)),"Invalid duration",IF(NOT(AND(IF(ISNUMBER(D13),AND(D13&gt;=DATE(2000,1,1),D13&lt;=DATE(2100,12,31),D13=INT(D13)),FALSE),IF(ISNUMBER(E13),AND(E13&gt;=DATE(2000,1,1),E13&lt;=DATE(2100,12,31),E13=INT(E13)),FALSE),IF(ISNUMBER(F13),AND(F13&gt;=DATE(2000,1,1),F13&lt;=DATE(2100,12,31),F13=INT(F13)),FALSE),IF(ISNUMBER(G13),AND(G13&gt;=DATE(2000,1,1),G13&lt;=DATE(2100,12,31),G13=INT(G13)),FALSE))),"Invalid date",IF(OR(E13&lt;D13,G13&lt;F13),"Invalid date sequence",IF(OR(AND(LEN(H13&amp;"")&gt;0,COUNTIFS($A$11:$A$25,H13)&lt;&gt;1),AND(LEN(I13&amp;"")&gt;0,COUNTIFS($A$11:$A$25,I13)&lt;&gt;1)),"Missing or duplicate link",IF(OR(H13=A13,I13=A13),"Invalid self-link",IF(AND(K13&lt;&gt;"None",K13&lt;&gt;"Start",K13&lt;&gt;"Finish"),"Invalid constraint",IF(OR(LEN(H13&amp;"")=0,LEN(I13&amp;"")=0),"Open start/end: review","Recorded: review logic")))))))))))</x:f>
      </x:c>
    </x:row>
    <x:row r="14" ht="48" customHeight="1">
      <x:c r="A14" s="7"/>
      <x:c r="B14" s="16"/>
      <x:c r="C14" s="14"/>
      <x:c r="D14" s="8"/>
      <x:c r="E14" s="8"/>
      <x:c r="F14" s="8"/>
      <x:c r="G14" s="8"/>
      <x:c r="H14" s="7"/>
      <x:c r="I14" s="7"/>
      <x:c r="J14" s="14"/>
      <x:c r="K14" s="7"/>
      <x:c r="L14" s="16"/>
      <x:c r="M14" s="17" t="str">
        <x:f>IF(COUNTA(A14:L14)=0,"",IF(OR(LEN(G14&amp;"")=0,LEN(E14&amp;"")=0),"",IF(AND(IF(ISNUMBER(G14),AND(G14&gt;=DATE(2000,1,1),G14&lt;=DATE(2100,12,31),G14=INT(G14)),FALSE),IF(ISNUMBER(E14),AND(E14&gt;=DATE(2000,1,1),E14&lt;=DATE(2100,12,31),E14=INT(E14)),FALSE)),G14-E14,"Invalid date")))</x:f>
      </x:c>
      <x:c r="N14" s="18" t="str">
        <x:f>IF(COUNTA(A14:L14)=0,"",IF(LEN(A14&amp;"")=0,"Missing ID",IF(COUNTIFS($A$11:$A$25,A14)&gt;1,"Duplicate ID",IF(OR(LEN(B14&amp;"")=0,LEN(C14&amp;"")=0,LEN(D14&amp;"")=0,LEN(E14&amp;"")=0,LEN(F14&amp;"")=0,LEN(G14&amp;"")=0),"Missing core input",IF(NOT(IF(ISNUMBER(C14),AND(C14&gt;=0,C14=INT(C14)),FALSE)),"Invalid duration",IF(NOT(AND(IF(ISNUMBER(D14),AND(D14&gt;=DATE(2000,1,1),D14&lt;=DATE(2100,12,31),D14=INT(D14)),FALSE),IF(ISNUMBER(E14),AND(E14&gt;=DATE(2000,1,1),E14&lt;=DATE(2100,12,31),E14=INT(E14)),FALSE),IF(ISNUMBER(F14),AND(F14&gt;=DATE(2000,1,1),F14&lt;=DATE(2100,12,31),F14=INT(F14)),FALSE),IF(ISNUMBER(G14),AND(G14&gt;=DATE(2000,1,1),G14&lt;=DATE(2100,12,31),G14=INT(G14)),FALSE))),"Invalid date",IF(OR(E14&lt;D14,G14&lt;F14),"Invalid date sequence",IF(OR(AND(LEN(H14&amp;"")&gt;0,COUNTIFS($A$11:$A$25,H14)&lt;&gt;1),AND(LEN(I14&amp;"")&gt;0,COUNTIFS($A$11:$A$25,I14)&lt;&gt;1)),"Missing or duplicate link",IF(OR(H14=A14,I14=A14),"Invalid self-link",IF(AND(K14&lt;&gt;"None",K14&lt;&gt;"Start",K14&lt;&gt;"Finish"),"Invalid constraint",IF(OR(LEN(H14&amp;"")=0,LEN(I14&amp;"")=0),"Open start/end: review","Recorded: review logic")))))))))))</x:f>
      </x:c>
    </x:row>
    <x:row r="15" ht="48" customHeight="1">
      <x:c r="A15" s="7"/>
      <x:c r="B15" s="16"/>
      <x:c r="C15" s="14"/>
      <x:c r="D15" s="8"/>
      <x:c r="E15" s="8"/>
      <x:c r="F15" s="8"/>
      <x:c r="G15" s="8"/>
      <x:c r="H15" s="7"/>
      <x:c r="I15" s="7"/>
      <x:c r="J15" s="14"/>
      <x:c r="K15" s="7"/>
      <x:c r="L15" s="16"/>
      <x:c r="M15" s="17" t="str">
        <x:f>IF(COUNTA(A15:L15)=0,"",IF(OR(LEN(G15&amp;"")=0,LEN(E15&amp;"")=0),"",IF(AND(IF(ISNUMBER(G15),AND(G15&gt;=DATE(2000,1,1),G15&lt;=DATE(2100,12,31),G15=INT(G15)),FALSE),IF(ISNUMBER(E15),AND(E15&gt;=DATE(2000,1,1),E15&lt;=DATE(2100,12,31),E15=INT(E15)),FALSE)),G15-E15,"Invalid date")))</x:f>
      </x:c>
      <x:c r="N15" s="18" t="str">
        <x:f>IF(COUNTA(A15:L15)=0,"",IF(LEN(A15&amp;"")=0,"Missing ID",IF(COUNTIFS($A$11:$A$25,A15)&gt;1,"Duplicate ID",IF(OR(LEN(B15&amp;"")=0,LEN(C15&amp;"")=0,LEN(D15&amp;"")=0,LEN(E15&amp;"")=0,LEN(F15&amp;"")=0,LEN(G15&amp;"")=0),"Missing core input",IF(NOT(IF(ISNUMBER(C15),AND(C15&gt;=0,C15=INT(C15)),FALSE)),"Invalid duration",IF(NOT(AND(IF(ISNUMBER(D15),AND(D15&gt;=DATE(2000,1,1),D15&lt;=DATE(2100,12,31),D15=INT(D15)),FALSE),IF(ISNUMBER(E15),AND(E15&gt;=DATE(2000,1,1),E15&lt;=DATE(2100,12,31),E15=INT(E15)),FALSE),IF(ISNUMBER(F15),AND(F15&gt;=DATE(2000,1,1),F15&lt;=DATE(2100,12,31),F15=INT(F15)),FALSE),IF(ISNUMBER(G15),AND(G15&gt;=DATE(2000,1,1),G15&lt;=DATE(2100,12,31),G15=INT(G15)),FALSE))),"Invalid date",IF(OR(E15&lt;D15,G15&lt;F15),"Invalid date sequence",IF(OR(AND(LEN(H15&amp;"")&gt;0,COUNTIFS($A$11:$A$25,H15)&lt;&gt;1),AND(LEN(I15&amp;"")&gt;0,COUNTIFS($A$11:$A$25,I15)&lt;&gt;1)),"Missing or duplicate link",IF(OR(H15=A15,I15=A15),"Invalid self-link",IF(AND(K15&lt;&gt;"None",K15&lt;&gt;"Start",K15&lt;&gt;"Finish"),"Invalid constraint",IF(OR(LEN(H15&amp;"")=0,LEN(I15&amp;"")=0),"Open start/end: review","Recorded: review logic")))))))))))</x:f>
      </x:c>
    </x:row>
    <x:row r="16" ht="48" customHeight="1">
      <x:c r="A16" s="7"/>
      <x:c r="B16" s="16"/>
      <x:c r="C16" s="14"/>
      <x:c r="D16" s="8"/>
      <x:c r="E16" s="8"/>
      <x:c r="F16" s="8"/>
      <x:c r="G16" s="8"/>
      <x:c r="H16" s="7"/>
      <x:c r="I16" s="7"/>
      <x:c r="J16" s="14"/>
      <x:c r="K16" s="7"/>
      <x:c r="L16" s="16"/>
      <x:c r="M16" s="17" t="str">
        <x:f>IF(COUNTA(A16:L16)=0,"",IF(OR(LEN(G16&amp;"")=0,LEN(E16&amp;"")=0),"",IF(AND(IF(ISNUMBER(G16),AND(G16&gt;=DATE(2000,1,1),G16&lt;=DATE(2100,12,31),G16=INT(G16)),FALSE),IF(ISNUMBER(E16),AND(E16&gt;=DATE(2000,1,1),E16&lt;=DATE(2100,12,31),E16=INT(E16)),FALSE)),G16-E16,"Invalid date")))</x:f>
      </x:c>
      <x:c r="N16" s="18" t="str">
        <x:f>IF(COUNTA(A16:L16)=0,"",IF(LEN(A16&amp;"")=0,"Missing ID",IF(COUNTIFS($A$11:$A$25,A16)&gt;1,"Duplicate ID",IF(OR(LEN(B16&amp;"")=0,LEN(C16&amp;"")=0,LEN(D16&amp;"")=0,LEN(E16&amp;"")=0,LEN(F16&amp;"")=0,LEN(G16&amp;"")=0),"Missing core input",IF(NOT(IF(ISNUMBER(C16),AND(C16&gt;=0,C16=INT(C16)),FALSE)),"Invalid duration",IF(NOT(AND(IF(ISNUMBER(D16),AND(D16&gt;=DATE(2000,1,1),D16&lt;=DATE(2100,12,31),D16=INT(D16)),FALSE),IF(ISNUMBER(E16),AND(E16&gt;=DATE(2000,1,1),E16&lt;=DATE(2100,12,31),E16=INT(E16)),FALSE),IF(ISNUMBER(F16),AND(F16&gt;=DATE(2000,1,1),F16&lt;=DATE(2100,12,31),F16=INT(F16)),FALSE),IF(ISNUMBER(G16),AND(G16&gt;=DATE(2000,1,1),G16&lt;=DATE(2100,12,31),G16=INT(G16)),FALSE))),"Invalid date",IF(OR(E16&lt;D16,G16&lt;F16),"Invalid date sequence",IF(OR(AND(LEN(H16&amp;"")&gt;0,COUNTIFS($A$11:$A$25,H16)&lt;&gt;1),AND(LEN(I16&amp;"")&gt;0,COUNTIFS($A$11:$A$25,I16)&lt;&gt;1)),"Missing or duplicate link",IF(OR(H16=A16,I16=A16),"Invalid self-link",IF(AND(K16&lt;&gt;"None",K16&lt;&gt;"Start",K16&lt;&gt;"Finish"),"Invalid constraint",IF(OR(LEN(H16&amp;"")=0,LEN(I16&amp;"")=0),"Open start/end: review","Recorded: review logic")))))))))))</x:f>
      </x:c>
    </x:row>
    <x:row r="17" ht="48" customHeight="1">
      <x:c r="A17" s="7"/>
      <x:c r="B17" s="16"/>
      <x:c r="C17" s="14"/>
      <x:c r="D17" s="8"/>
      <x:c r="E17" s="8"/>
      <x:c r="F17" s="8"/>
      <x:c r="G17" s="8"/>
      <x:c r="H17" s="7"/>
      <x:c r="I17" s="7"/>
      <x:c r="J17" s="14"/>
      <x:c r="K17" s="7"/>
      <x:c r="L17" s="16"/>
      <x:c r="M17" s="17" t="str">
        <x:f>IF(COUNTA(A17:L17)=0,"",IF(OR(LEN(G17&amp;"")=0,LEN(E17&amp;"")=0),"",IF(AND(IF(ISNUMBER(G17),AND(G17&gt;=DATE(2000,1,1),G17&lt;=DATE(2100,12,31),G17=INT(G17)),FALSE),IF(ISNUMBER(E17),AND(E17&gt;=DATE(2000,1,1),E17&lt;=DATE(2100,12,31),E17=INT(E17)),FALSE)),G17-E17,"Invalid date")))</x:f>
      </x:c>
      <x:c r="N17" s="18" t="str">
        <x:f>IF(COUNTA(A17:L17)=0,"",IF(LEN(A17&amp;"")=0,"Missing ID",IF(COUNTIFS($A$11:$A$25,A17)&gt;1,"Duplicate ID",IF(OR(LEN(B17&amp;"")=0,LEN(C17&amp;"")=0,LEN(D17&amp;"")=0,LEN(E17&amp;"")=0,LEN(F17&amp;"")=0,LEN(G17&amp;"")=0),"Missing core input",IF(NOT(IF(ISNUMBER(C17),AND(C17&gt;=0,C17=INT(C17)),FALSE)),"Invalid duration",IF(NOT(AND(IF(ISNUMBER(D17),AND(D17&gt;=DATE(2000,1,1),D17&lt;=DATE(2100,12,31),D17=INT(D17)),FALSE),IF(ISNUMBER(E17),AND(E17&gt;=DATE(2000,1,1),E17&lt;=DATE(2100,12,31),E17=INT(E17)),FALSE),IF(ISNUMBER(F17),AND(F17&gt;=DATE(2000,1,1),F17&lt;=DATE(2100,12,31),F17=INT(F17)),FALSE),IF(ISNUMBER(G17),AND(G17&gt;=DATE(2000,1,1),G17&lt;=DATE(2100,12,31),G17=INT(G17)),FALSE))),"Invalid date",IF(OR(E17&lt;D17,G17&lt;F17),"Invalid date sequence",IF(OR(AND(LEN(H17&amp;"")&gt;0,COUNTIFS($A$11:$A$25,H17)&lt;&gt;1),AND(LEN(I17&amp;"")&gt;0,COUNTIFS($A$11:$A$25,I17)&lt;&gt;1)),"Missing or duplicate link",IF(OR(H17=A17,I17=A17),"Invalid self-link",IF(AND(K17&lt;&gt;"None",K17&lt;&gt;"Start",K17&lt;&gt;"Finish"),"Invalid constraint",IF(OR(LEN(H17&amp;"")=0,LEN(I17&amp;"")=0),"Open start/end: review","Recorded: review logic")))))))))))</x:f>
      </x:c>
    </x:row>
    <x:row r="18" ht="48" customHeight="1">
      <x:c r="A18" s="7"/>
      <x:c r="B18" s="16"/>
      <x:c r="C18" s="14"/>
      <x:c r="D18" s="8"/>
      <x:c r="E18" s="8"/>
      <x:c r="F18" s="8"/>
      <x:c r="G18" s="8"/>
      <x:c r="H18" s="7"/>
      <x:c r="I18" s="7"/>
      <x:c r="J18" s="14"/>
      <x:c r="K18" s="7"/>
      <x:c r="L18" s="16"/>
      <x:c r="M18" s="17" t="str">
        <x:f>IF(COUNTA(A18:L18)=0,"",IF(OR(LEN(G18&amp;"")=0,LEN(E18&amp;"")=0),"",IF(AND(IF(ISNUMBER(G18),AND(G18&gt;=DATE(2000,1,1),G18&lt;=DATE(2100,12,31),G18=INT(G18)),FALSE),IF(ISNUMBER(E18),AND(E18&gt;=DATE(2000,1,1),E18&lt;=DATE(2100,12,31),E18=INT(E18)),FALSE)),G18-E18,"Invalid date")))</x:f>
      </x:c>
      <x:c r="N18" s="18" t="str">
        <x:f>IF(COUNTA(A18:L18)=0,"",IF(LEN(A18&amp;"")=0,"Missing ID",IF(COUNTIFS($A$11:$A$25,A18)&gt;1,"Duplicate ID",IF(OR(LEN(B18&amp;"")=0,LEN(C18&amp;"")=0,LEN(D18&amp;"")=0,LEN(E18&amp;"")=0,LEN(F18&amp;"")=0,LEN(G18&amp;"")=0),"Missing core input",IF(NOT(IF(ISNUMBER(C18),AND(C18&gt;=0,C18=INT(C18)),FALSE)),"Invalid duration",IF(NOT(AND(IF(ISNUMBER(D18),AND(D18&gt;=DATE(2000,1,1),D18&lt;=DATE(2100,12,31),D18=INT(D18)),FALSE),IF(ISNUMBER(E18),AND(E18&gt;=DATE(2000,1,1),E18&lt;=DATE(2100,12,31),E18=INT(E18)),FALSE),IF(ISNUMBER(F18),AND(F18&gt;=DATE(2000,1,1),F18&lt;=DATE(2100,12,31),F18=INT(F18)),FALSE),IF(ISNUMBER(G18),AND(G18&gt;=DATE(2000,1,1),G18&lt;=DATE(2100,12,31),G18=INT(G18)),FALSE))),"Invalid date",IF(OR(E18&lt;D18,G18&lt;F18),"Invalid date sequence",IF(OR(AND(LEN(H18&amp;"")&gt;0,COUNTIFS($A$11:$A$25,H18)&lt;&gt;1),AND(LEN(I18&amp;"")&gt;0,COUNTIFS($A$11:$A$25,I18)&lt;&gt;1)),"Missing or duplicate link",IF(OR(H18=A18,I18=A18),"Invalid self-link",IF(AND(K18&lt;&gt;"None",K18&lt;&gt;"Start",K18&lt;&gt;"Finish"),"Invalid constraint",IF(OR(LEN(H18&amp;"")=0,LEN(I18&amp;"")=0),"Open start/end: review","Recorded: review logic")))))))))))</x:f>
      </x:c>
    </x:row>
    <x:row r="19" ht="48" customHeight="1">
      <x:c r="A19" s="7"/>
      <x:c r="B19" s="16"/>
      <x:c r="C19" s="14"/>
      <x:c r="D19" s="8"/>
      <x:c r="E19" s="8"/>
      <x:c r="F19" s="8"/>
      <x:c r="G19" s="8"/>
      <x:c r="H19" s="7"/>
      <x:c r="I19" s="7"/>
      <x:c r="J19" s="14"/>
      <x:c r="K19" s="7"/>
      <x:c r="L19" s="16"/>
      <x:c r="M19" s="17" t="str">
        <x:f>IF(COUNTA(A19:L19)=0,"",IF(OR(LEN(G19&amp;"")=0,LEN(E19&amp;"")=0),"",IF(AND(IF(ISNUMBER(G19),AND(G19&gt;=DATE(2000,1,1),G19&lt;=DATE(2100,12,31),G19=INT(G19)),FALSE),IF(ISNUMBER(E19),AND(E19&gt;=DATE(2000,1,1),E19&lt;=DATE(2100,12,31),E19=INT(E19)),FALSE)),G19-E19,"Invalid date")))</x:f>
      </x:c>
      <x:c r="N19" s="18" t="str">
        <x:f>IF(COUNTA(A19:L19)=0,"",IF(LEN(A19&amp;"")=0,"Missing ID",IF(COUNTIFS($A$11:$A$25,A19)&gt;1,"Duplicate ID",IF(OR(LEN(B19&amp;"")=0,LEN(C19&amp;"")=0,LEN(D19&amp;"")=0,LEN(E19&amp;"")=0,LEN(F19&amp;"")=0,LEN(G19&amp;"")=0),"Missing core input",IF(NOT(IF(ISNUMBER(C19),AND(C19&gt;=0,C19=INT(C19)),FALSE)),"Invalid duration",IF(NOT(AND(IF(ISNUMBER(D19),AND(D19&gt;=DATE(2000,1,1),D19&lt;=DATE(2100,12,31),D19=INT(D19)),FALSE),IF(ISNUMBER(E19),AND(E19&gt;=DATE(2000,1,1),E19&lt;=DATE(2100,12,31),E19=INT(E19)),FALSE),IF(ISNUMBER(F19),AND(F19&gt;=DATE(2000,1,1),F19&lt;=DATE(2100,12,31),F19=INT(F19)),FALSE),IF(ISNUMBER(G19),AND(G19&gt;=DATE(2000,1,1),G19&lt;=DATE(2100,12,31),G19=INT(G19)),FALSE))),"Invalid date",IF(OR(E19&lt;D19,G19&lt;F19),"Invalid date sequence",IF(OR(AND(LEN(H19&amp;"")&gt;0,COUNTIFS($A$11:$A$25,H19)&lt;&gt;1),AND(LEN(I19&amp;"")&gt;0,COUNTIFS($A$11:$A$25,I19)&lt;&gt;1)),"Missing or duplicate link",IF(OR(H19=A19,I19=A19),"Invalid self-link",IF(AND(K19&lt;&gt;"None",K19&lt;&gt;"Start",K19&lt;&gt;"Finish"),"Invalid constraint",IF(OR(LEN(H19&amp;"")=0,LEN(I19&amp;"")=0),"Open start/end: review","Recorded: review logic")))))))))))</x:f>
      </x:c>
    </x:row>
    <x:row r="20" ht="48" customHeight="1">
      <x:c r="A20" s="7"/>
      <x:c r="B20" s="16"/>
      <x:c r="C20" s="14"/>
      <x:c r="D20" s="8"/>
      <x:c r="E20" s="8"/>
      <x:c r="F20" s="8"/>
      <x:c r="G20" s="8"/>
      <x:c r="H20" s="7"/>
      <x:c r="I20" s="7"/>
      <x:c r="J20" s="14"/>
      <x:c r="K20" s="7"/>
      <x:c r="L20" s="16"/>
      <x:c r="M20" s="17" t="str">
        <x:f>IF(COUNTA(A20:L20)=0,"",IF(OR(LEN(G20&amp;"")=0,LEN(E20&amp;"")=0),"",IF(AND(IF(ISNUMBER(G20),AND(G20&gt;=DATE(2000,1,1),G20&lt;=DATE(2100,12,31),G20=INT(G20)),FALSE),IF(ISNUMBER(E20),AND(E20&gt;=DATE(2000,1,1),E20&lt;=DATE(2100,12,31),E20=INT(E20)),FALSE)),G20-E20,"Invalid date")))</x:f>
      </x:c>
      <x:c r="N20" s="18" t="str">
        <x:f>IF(COUNTA(A20:L20)=0,"",IF(LEN(A20&amp;"")=0,"Missing ID",IF(COUNTIFS($A$11:$A$25,A20)&gt;1,"Duplicate ID",IF(OR(LEN(B20&amp;"")=0,LEN(C20&amp;"")=0,LEN(D20&amp;"")=0,LEN(E20&amp;"")=0,LEN(F20&amp;"")=0,LEN(G20&amp;"")=0),"Missing core input",IF(NOT(IF(ISNUMBER(C20),AND(C20&gt;=0,C20=INT(C20)),FALSE)),"Invalid duration",IF(NOT(AND(IF(ISNUMBER(D20),AND(D20&gt;=DATE(2000,1,1),D20&lt;=DATE(2100,12,31),D20=INT(D20)),FALSE),IF(ISNUMBER(E20),AND(E20&gt;=DATE(2000,1,1),E20&lt;=DATE(2100,12,31),E20=INT(E20)),FALSE),IF(ISNUMBER(F20),AND(F20&gt;=DATE(2000,1,1),F20&lt;=DATE(2100,12,31),F20=INT(F20)),FALSE),IF(ISNUMBER(G20),AND(G20&gt;=DATE(2000,1,1),G20&lt;=DATE(2100,12,31),G20=INT(G20)),FALSE))),"Invalid date",IF(OR(E20&lt;D20,G20&lt;F20),"Invalid date sequence",IF(OR(AND(LEN(H20&amp;"")&gt;0,COUNTIFS($A$11:$A$25,H20)&lt;&gt;1),AND(LEN(I20&amp;"")&gt;0,COUNTIFS($A$11:$A$25,I20)&lt;&gt;1)),"Missing or duplicate link",IF(OR(H20=A20,I20=A20),"Invalid self-link",IF(AND(K20&lt;&gt;"None",K20&lt;&gt;"Start",K20&lt;&gt;"Finish"),"Invalid constraint",IF(OR(LEN(H20&amp;"")=0,LEN(I20&amp;"")=0),"Open start/end: review","Recorded: review logic")))))))))))</x:f>
      </x:c>
    </x:row>
    <x:row r="21" ht="48" customHeight="1">
      <x:c r="A21" s="7"/>
      <x:c r="B21" s="16"/>
      <x:c r="C21" s="14"/>
      <x:c r="D21" s="8"/>
      <x:c r="E21" s="8"/>
      <x:c r="F21" s="8"/>
      <x:c r="G21" s="8"/>
      <x:c r="H21" s="7"/>
      <x:c r="I21" s="7"/>
      <x:c r="J21" s="14"/>
      <x:c r="K21" s="7"/>
      <x:c r="L21" s="16"/>
      <x:c r="M21" s="17" t="str">
        <x:f>IF(COUNTA(A21:L21)=0,"",IF(OR(LEN(G21&amp;"")=0,LEN(E21&amp;"")=0),"",IF(AND(IF(ISNUMBER(G21),AND(G21&gt;=DATE(2000,1,1),G21&lt;=DATE(2100,12,31),G21=INT(G21)),FALSE),IF(ISNUMBER(E21),AND(E21&gt;=DATE(2000,1,1),E21&lt;=DATE(2100,12,31),E21=INT(E21)),FALSE)),G21-E21,"Invalid date")))</x:f>
      </x:c>
      <x:c r="N21" s="18" t="str">
        <x:f>IF(COUNTA(A21:L21)=0,"",IF(LEN(A21&amp;"")=0,"Missing ID",IF(COUNTIFS($A$11:$A$25,A21)&gt;1,"Duplicate ID",IF(OR(LEN(B21&amp;"")=0,LEN(C21&amp;"")=0,LEN(D21&amp;"")=0,LEN(E21&amp;"")=0,LEN(F21&amp;"")=0,LEN(G21&amp;"")=0),"Missing core input",IF(NOT(IF(ISNUMBER(C21),AND(C21&gt;=0,C21=INT(C21)),FALSE)),"Invalid duration",IF(NOT(AND(IF(ISNUMBER(D21),AND(D21&gt;=DATE(2000,1,1),D21&lt;=DATE(2100,12,31),D21=INT(D21)),FALSE),IF(ISNUMBER(E21),AND(E21&gt;=DATE(2000,1,1),E21&lt;=DATE(2100,12,31),E21=INT(E21)),FALSE),IF(ISNUMBER(F21),AND(F21&gt;=DATE(2000,1,1),F21&lt;=DATE(2100,12,31),F21=INT(F21)),FALSE),IF(ISNUMBER(G21),AND(G21&gt;=DATE(2000,1,1),G21&lt;=DATE(2100,12,31),G21=INT(G21)),FALSE))),"Invalid date",IF(OR(E21&lt;D21,G21&lt;F21),"Invalid date sequence",IF(OR(AND(LEN(H21&amp;"")&gt;0,COUNTIFS($A$11:$A$25,H21)&lt;&gt;1),AND(LEN(I21&amp;"")&gt;0,COUNTIFS($A$11:$A$25,I21)&lt;&gt;1)),"Missing or duplicate link",IF(OR(H21=A21,I21=A21),"Invalid self-link",IF(AND(K21&lt;&gt;"None",K21&lt;&gt;"Start",K21&lt;&gt;"Finish"),"Invalid constraint",IF(OR(LEN(H21&amp;"")=0,LEN(I21&amp;"")=0),"Open start/end: review","Recorded: review logic")))))))))))</x:f>
      </x:c>
    </x:row>
    <x:row r="22" ht="48" customHeight="1">
      <x:c r="A22" s="7"/>
      <x:c r="B22" s="16"/>
      <x:c r="C22" s="14"/>
      <x:c r="D22" s="8"/>
      <x:c r="E22" s="8"/>
      <x:c r="F22" s="8"/>
      <x:c r="G22" s="8"/>
      <x:c r="H22" s="7"/>
      <x:c r="I22" s="7"/>
      <x:c r="J22" s="14"/>
      <x:c r="K22" s="7"/>
      <x:c r="L22" s="16"/>
      <x:c r="M22" s="17" t="str">
        <x:f>IF(COUNTA(A22:L22)=0,"",IF(OR(LEN(G22&amp;"")=0,LEN(E22&amp;"")=0),"",IF(AND(IF(ISNUMBER(G22),AND(G22&gt;=DATE(2000,1,1),G22&lt;=DATE(2100,12,31),G22=INT(G22)),FALSE),IF(ISNUMBER(E22),AND(E22&gt;=DATE(2000,1,1),E22&lt;=DATE(2100,12,31),E22=INT(E22)),FALSE)),G22-E22,"Invalid date")))</x:f>
      </x:c>
      <x:c r="N22" s="18" t="str">
        <x:f>IF(COUNTA(A22:L22)=0,"",IF(LEN(A22&amp;"")=0,"Missing ID",IF(COUNTIFS($A$11:$A$25,A22)&gt;1,"Duplicate ID",IF(OR(LEN(B22&amp;"")=0,LEN(C22&amp;"")=0,LEN(D22&amp;"")=0,LEN(E22&amp;"")=0,LEN(F22&amp;"")=0,LEN(G22&amp;"")=0),"Missing core input",IF(NOT(IF(ISNUMBER(C22),AND(C22&gt;=0,C22=INT(C22)),FALSE)),"Invalid duration",IF(NOT(AND(IF(ISNUMBER(D22),AND(D22&gt;=DATE(2000,1,1),D22&lt;=DATE(2100,12,31),D22=INT(D22)),FALSE),IF(ISNUMBER(E22),AND(E22&gt;=DATE(2000,1,1),E22&lt;=DATE(2100,12,31),E22=INT(E22)),FALSE),IF(ISNUMBER(F22),AND(F22&gt;=DATE(2000,1,1),F22&lt;=DATE(2100,12,31),F22=INT(F22)),FALSE),IF(ISNUMBER(G22),AND(G22&gt;=DATE(2000,1,1),G22&lt;=DATE(2100,12,31),G22=INT(G22)),FALSE))),"Invalid date",IF(OR(E22&lt;D22,G22&lt;F22),"Invalid date sequence",IF(OR(AND(LEN(H22&amp;"")&gt;0,COUNTIFS($A$11:$A$25,H22)&lt;&gt;1),AND(LEN(I22&amp;"")&gt;0,COUNTIFS($A$11:$A$25,I22)&lt;&gt;1)),"Missing or duplicate link",IF(OR(H22=A22,I22=A22),"Invalid self-link",IF(AND(K22&lt;&gt;"None",K22&lt;&gt;"Start",K22&lt;&gt;"Finish"),"Invalid constraint",IF(OR(LEN(H22&amp;"")=0,LEN(I22&amp;"")=0),"Open start/end: review","Recorded: review logic")))))))))))</x:f>
      </x:c>
    </x:row>
    <x:row r="23" ht="48" customHeight="1">
      <x:c r="A23" s="7"/>
      <x:c r="B23" s="16"/>
      <x:c r="C23" s="14"/>
      <x:c r="D23" s="8"/>
      <x:c r="E23" s="8"/>
      <x:c r="F23" s="8"/>
      <x:c r="G23" s="8"/>
      <x:c r="H23" s="7"/>
      <x:c r="I23" s="7"/>
      <x:c r="J23" s="14"/>
      <x:c r="K23" s="7"/>
      <x:c r="L23" s="16"/>
      <x:c r="M23" s="17" t="str">
        <x:f>IF(COUNTA(A23:L23)=0,"",IF(OR(LEN(G23&amp;"")=0,LEN(E23&amp;"")=0),"",IF(AND(IF(ISNUMBER(G23),AND(G23&gt;=DATE(2000,1,1),G23&lt;=DATE(2100,12,31),G23=INT(G23)),FALSE),IF(ISNUMBER(E23),AND(E23&gt;=DATE(2000,1,1),E23&lt;=DATE(2100,12,31),E23=INT(E23)),FALSE)),G23-E23,"Invalid date")))</x:f>
      </x:c>
      <x:c r="N23" s="18" t="str">
        <x:f>IF(COUNTA(A23:L23)=0,"",IF(LEN(A23&amp;"")=0,"Missing ID",IF(COUNTIFS($A$11:$A$25,A23)&gt;1,"Duplicate ID",IF(OR(LEN(B23&amp;"")=0,LEN(C23&amp;"")=0,LEN(D23&amp;"")=0,LEN(E23&amp;"")=0,LEN(F23&amp;"")=0,LEN(G23&amp;"")=0),"Missing core input",IF(NOT(IF(ISNUMBER(C23),AND(C23&gt;=0,C23=INT(C23)),FALSE)),"Invalid duration",IF(NOT(AND(IF(ISNUMBER(D23),AND(D23&gt;=DATE(2000,1,1),D23&lt;=DATE(2100,12,31),D23=INT(D23)),FALSE),IF(ISNUMBER(E23),AND(E23&gt;=DATE(2000,1,1),E23&lt;=DATE(2100,12,31),E23=INT(E23)),FALSE),IF(ISNUMBER(F23),AND(F23&gt;=DATE(2000,1,1),F23&lt;=DATE(2100,12,31),F23=INT(F23)),FALSE),IF(ISNUMBER(G23),AND(G23&gt;=DATE(2000,1,1),G23&lt;=DATE(2100,12,31),G23=INT(G23)),FALSE))),"Invalid date",IF(OR(E23&lt;D23,G23&lt;F23),"Invalid date sequence",IF(OR(AND(LEN(H23&amp;"")&gt;0,COUNTIFS($A$11:$A$25,H23)&lt;&gt;1),AND(LEN(I23&amp;"")&gt;0,COUNTIFS($A$11:$A$25,I23)&lt;&gt;1)),"Missing or duplicate link",IF(OR(H23=A23,I23=A23),"Invalid self-link",IF(AND(K23&lt;&gt;"None",K23&lt;&gt;"Start",K23&lt;&gt;"Finish"),"Invalid constraint",IF(OR(LEN(H23&amp;"")=0,LEN(I23&amp;"")=0),"Open start/end: review","Recorded: review logic")))))))))))</x:f>
      </x:c>
    </x:row>
    <x:row r="24" ht="48" customHeight="1">
      <x:c r="A24" s="7"/>
      <x:c r="B24" s="16"/>
      <x:c r="C24" s="14"/>
      <x:c r="D24" s="8"/>
      <x:c r="E24" s="8"/>
      <x:c r="F24" s="8"/>
      <x:c r="G24" s="8"/>
      <x:c r="H24" s="7"/>
      <x:c r="I24" s="7"/>
      <x:c r="J24" s="14"/>
      <x:c r="K24" s="7"/>
      <x:c r="L24" s="16"/>
      <x:c r="M24" s="17" t="str">
        <x:f>IF(COUNTA(A24:L24)=0,"",IF(OR(LEN(G24&amp;"")=0,LEN(E24&amp;"")=0),"",IF(AND(IF(ISNUMBER(G24),AND(G24&gt;=DATE(2000,1,1),G24&lt;=DATE(2100,12,31),G24=INT(G24)),FALSE),IF(ISNUMBER(E24),AND(E24&gt;=DATE(2000,1,1),E24&lt;=DATE(2100,12,31),E24=INT(E24)),FALSE)),G24-E24,"Invalid date")))</x:f>
      </x:c>
      <x:c r="N24" s="18" t="str">
        <x:f>IF(COUNTA(A24:L24)=0,"",IF(LEN(A24&amp;"")=0,"Missing ID",IF(COUNTIFS($A$11:$A$25,A24)&gt;1,"Duplicate ID",IF(OR(LEN(B24&amp;"")=0,LEN(C24&amp;"")=0,LEN(D24&amp;"")=0,LEN(E24&amp;"")=0,LEN(F24&amp;"")=0,LEN(G24&amp;"")=0),"Missing core input",IF(NOT(IF(ISNUMBER(C24),AND(C24&gt;=0,C24=INT(C24)),FALSE)),"Invalid duration",IF(NOT(AND(IF(ISNUMBER(D24),AND(D24&gt;=DATE(2000,1,1),D24&lt;=DATE(2100,12,31),D24=INT(D24)),FALSE),IF(ISNUMBER(E24),AND(E24&gt;=DATE(2000,1,1),E24&lt;=DATE(2100,12,31),E24=INT(E24)),FALSE),IF(ISNUMBER(F24),AND(F24&gt;=DATE(2000,1,1),F24&lt;=DATE(2100,12,31),F24=INT(F24)),FALSE),IF(ISNUMBER(G24),AND(G24&gt;=DATE(2000,1,1),G24&lt;=DATE(2100,12,31),G24=INT(G24)),FALSE))),"Invalid date",IF(OR(E24&lt;D24,G24&lt;F24),"Invalid date sequence",IF(OR(AND(LEN(H24&amp;"")&gt;0,COUNTIFS($A$11:$A$25,H24)&lt;&gt;1),AND(LEN(I24&amp;"")&gt;0,COUNTIFS($A$11:$A$25,I24)&lt;&gt;1)),"Missing or duplicate link",IF(OR(H24=A24,I24=A24),"Invalid self-link",IF(AND(K24&lt;&gt;"None",K24&lt;&gt;"Start",K24&lt;&gt;"Finish"),"Invalid constraint",IF(OR(LEN(H24&amp;"")=0,LEN(I24&amp;"")=0),"Open start/end: review","Recorded: review logic")))))))))))</x:f>
      </x:c>
    </x:row>
    <x:row r="25" ht="48" customHeight="1">
      <x:c r="A25" s="7"/>
      <x:c r="B25" s="16"/>
      <x:c r="C25" s="14"/>
      <x:c r="D25" s="8"/>
      <x:c r="E25" s="8"/>
      <x:c r="F25" s="8"/>
      <x:c r="G25" s="8"/>
      <x:c r="H25" s="7"/>
      <x:c r="I25" s="7"/>
      <x:c r="J25" s="14"/>
      <x:c r="K25" s="7"/>
      <x:c r="L25" s="16"/>
      <x:c r="M25" s="17" t="str">
        <x:f>IF(COUNTA(A25:L25)=0,"",IF(OR(LEN(G25&amp;"")=0,LEN(E25&amp;"")=0),"",IF(AND(IF(ISNUMBER(G25),AND(G25&gt;=DATE(2000,1,1),G25&lt;=DATE(2100,12,31),G25=INT(G25)),FALSE),IF(ISNUMBER(E25),AND(E25&gt;=DATE(2000,1,1),E25&lt;=DATE(2100,12,31),E25=INT(E25)),FALSE)),G25-E25,"Invalid date")))</x:f>
      </x:c>
      <x:c r="N25" s="18" t="str">
        <x:f>IF(COUNTA(A25:L25)=0,"",IF(LEN(A25&amp;"")=0,"Missing ID",IF(COUNTIFS($A$11:$A$25,A25)&gt;1,"Duplicate ID",IF(OR(LEN(B25&amp;"")=0,LEN(C25&amp;"")=0,LEN(D25&amp;"")=0,LEN(E25&amp;"")=0,LEN(F25&amp;"")=0,LEN(G25&amp;"")=0),"Missing core input",IF(NOT(IF(ISNUMBER(C25),AND(C25&gt;=0,C25=INT(C25)),FALSE)),"Invalid duration",IF(NOT(AND(IF(ISNUMBER(D25),AND(D25&gt;=DATE(2000,1,1),D25&lt;=DATE(2100,12,31),D25=INT(D25)),FALSE),IF(ISNUMBER(E25),AND(E25&gt;=DATE(2000,1,1),E25&lt;=DATE(2100,12,31),E25=INT(E25)),FALSE),IF(ISNUMBER(F25),AND(F25&gt;=DATE(2000,1,1),F25&lt;=DATE(2100,12,31),F25=INT(F25)),FALSE),IF(ISNUMBER(G25),AND(G25&gt;=DATE(2000,1,1),G25&lt;=DATE(2100,12,31),G25=INT(G25)),FALSE))),"Invalid date",IF(OR(E25&lt;D25,G25&lt;F25),"Invalid date sequence",IF(OR(AND(LEN(H25&amp;"")&gt;0,COUNTIFS($A$11:$A$25,H25)&lt;&gt;1),AND(LEN(I25&amp;"")&gt;0,COUNTIFS($A$11:$A$25,I25)&lt;&gt;1)),"Missing or duplicate link",IF(OR(H25=A25,I25=A25),"Invalid self-link",IF(AND(K25&lt;&gt;"None",K25&lt;&gt;"Start",K25&lt;&gt;"Finish"),"Invalid constraint",IF(OR(LEN(H25&amp;"")=0,LEN(I25&amp;"")=0),"Open start/end: review","Recorded: review logic")))))))))))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6" customHeight="1">
      <x:c r="A28" s="2" t="str">
        <x:v>Requirement basis: use current specifications, drawings and Owner-vetted requirements. Record unresolved gaps for the retained design team.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66" customHeight="1">
      <x:c r="A29" s="12" t="str">
        <x:v>Record ID</x:v>
      </x:c>
      <x:c r="B29" s="12" t="str">
        <x:v>Requirement / document</x:v>
      </x:c>
      <x:c r="C29" s="12" t="str">
        <x:v>Revision / date</x:v>
      </x:c>
      <x:c r="D29" s="12" t="str">
        <x:v>Design and Owner review role</x:v>
      </x:c>
      <x:c r="E29" s="12" t="str">
        <x:v>Required submittal / request</x:v>
      </x:c>
      <x:c r="F29" s="12" t="str">
        <x:v>Review status / disposition</x:v>
      </x:c>
      <x:c r="G29" s="12" t="str">
        <x:v>Review evidence</x:v>
      </x:c>
      <x:c r="H29" s="12" t="str">
        <x:v>Contractor currentness check</x:v>
      </x:c>
      <x:c r="I29" s="12" t="str">
        <x:v>Basis record status</x:v>
      </x:c>
      <x:c r="J29" s="2"/>
      <x:c r="K29" s="2"/>
      <x:c r="L29" s="2"/>
      <x:c r="M29" s="2"/>
      <x:c r="N29" s="2"/>
    </x:row>
    <x:row r="30" ht="88" customHeight="1">
      <x:c r="A30" s="18" t="str">
        <x:f>IF(LEN(A11&amp;"")=0,"",A11)</x:f>
      </x:c>
      <x:c r="B30" s="16"/>
      <x:c r="C30" s="16"/>
      <x:c r="D30" s="16"/>
      <x:c r="E30" s="16"/>
      <x:c r="F30" s="16"/>
      <x:c r="G30" s="16"/>
      <x:c r="H30" s="16"/>
      <x:c r="I30" s="18" t="str">
        <x:f>IF(LEN(A30&amp;"")=0,"",IF(OR(LEN(B30&amp;"")=0,B30="Unknown"),"Requirement unknown",IF(LEN(C30&amp;"")=0,"Revision unknown",IF(LEN(D30&amp;"")=0,"Reviewer unknown",IF(LEN(E30&amp;"")=0,"Review route unknown",IF(LEN(F30&amp;"")=0,"Review pending",IF(LEN(G30&amp;"")=0,"Evidence missing",IF(LEN(H30&amp;"")=0,"Currentness unconfirmed","Evidence linked"))))))))</x:f>
      </x:c>
      <x:c r="J30" s="2"/>
      <x:c r="K30" s="2"/>
      <x:c r="L30" s="2"/>
      <x:c r="M30" s="2"/>
      <x:c r="N30" s="2"/>
    </x:row>
    <x:row r="31" ht="88" customHeight="1">
      <x:c r="A31" s="18" t="str">
        <x:f>IF(LEN(A12&amp;"")=0,"",A12)</x:f>
      </x:c>
      <x:c r="B31" s="16"/>
      <x:c r="C31" s="16"/>
      <x:c r="D31" s="16"/>
      <x:c r="E31" s="16"/>
      <x:c r="F31" s="16"/>
      <x:c r="G31" s="16"/>
      <x:c r="H31" s="16"/>
      <x:c r="I31" s="18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</x:c>
      <x:c r="J31" s="2"/>
      <x:c r="K31" s="2"/>
      <x:c r="L31" s="2"/>
      <x:c r="M31" s="2"/>
      <x:c r="N31" s="2"/>
    </x:row>
    <x:row r="32" ht="88" customHeight="1">
      <x:c r="A32" s="18" t="str">
        <x:f>IF(LEN(A13&amp;"")=0,"",A13)</x:f>
      </x:c>
      <x:c r="B32" s="16"/>
      <x:c r="C32" s="16"/>
      <x:c r="D32" s="16"/>
      <x:c r="E32" s="16"/>
      <x:c r="F32" s="16"/>
      <x:c r="G32" s="16"/>
      <x:c r="H32" s="16"/>
      <x:c r="I32" s="18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</x:c>
      <x:c r="J32" s="2"/>
      <x:c r="K32" s="2"/>
      <x:c r="L32" s="2"/>
      <x:c r="M32" s="2"/>
      <x:c r="N32" s="2"/>
    </x:row>
    <x:row r="33" ht="88" customHeight="1">
      <x:c r="A33" s="18" t="str">
        <x:f>IF(LEN(A14&amp;"")=0,"",A14)</x:f>
      </x:c>
      <x:c r="B33" s="16"/>
      <x:c r="C33" s="16"/>
      <x:c r="D33" s="16"/>
      <x:c r="E33" s="16"/>
      <x:c r="F33" s="16"/>
      <x:c r="G33" s="16"/>
      <x:c r="H33" s="16"/>
      <x:c r="I33" s="18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</x:c>
      <x:c r="J33" s="2"/>
      <x:c r="K33" s="2"/>
      <x:c r="L33" s="2"/>
      <x:c r="M33" s="2"/>
      <x:c r="N33" s="2"/>
    </x:row>
    <x:row r="34" ht="88" customHeight="1">
      <x:c r="A34" s="18" t="str">
        <x:f>IF(LEN(A15&amp;"")=0,"",A15)</x:f>
      </x:c>
      <x:c r="B34" s="16"/>
      <x:c r="C34" s="16"/>
      <x:c r="D34" s="16"/>
      <x:c r="E34" s="16"/>
      <x:c r="F34" s="16"/>
      <x:c r="G34" s="16"/>
      <x:c r="H34" s="16"/>
      <x:c r="I34" s="18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</x:c>
      <x:c r="J34" s="2"/>
      <x:c r="K34" s="2"/>
      <x:c r="L34" s="2"/>
      <x:c r="M34" s="2"/>
      <x:c r="N34" s="2"/>
    </x:row>
    <x:row r="35" ht="88" customHeight="1">
      <x:c r="A35" s="18" t="str">
        <x:f>IF(LEN(A16&amp;"")=0,"",A16)</x:f>
      </x:c>
      <x:c r="B35" s="16"/>
      <x:c r="C35" s="16"/>
      <x:c r="D35" s="16"/>
      <x:c r="E35" s="16"/>
      <x:c r="F35" s="16"/>
      <x:c r="G35" s="16"/>
      <x:c r="H35" s="16"/>
      <x:c r="I35" s="18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</x:c>
    </x:row>
    <x:row r="36" ht="88" customHeight="1">
      <x:c r="A36" s="18" t="str">
        <x:f>IF(LEN(A17&amp;"")=0,"",A17)</x:f>
      </x:c>
      <x:c r="B36" s="16"/>
      <x:c r="C36" s="16"/>
      <x:c r="D36" s="16"/>
      <x:c r="E36" s="16"/>
      <x:c r="F36" s="16"/>
      <x:c r="G36" s="16"/>
      <x:c r="H36" s="16"/>
      <x:c r="I36" s="18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8" t="str">
        <x:f>IF(LEN(A18&amp;"")=0,"",A18)</x:f>
      </x:c>
      <x:c r="B37" s="16"/>
      <x:c r="C37" s="16"/>
      <x:c r="D37" s="16"/>
      <x:c r="E37" s="16"/>
      <x:c r="F37" s="16"/>
      <x:c r="G37" s="16"/>
      <x:c r="H37" s="16"/>
      <x:c r="I37" s="18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8" t="str">
        <x:f>IF(LEN(A19&amp;"")=0,"",A19)</x:f>
      </x:c>
      <x:c r="B38" s="16"/>
      <x:c r="C38" s="16"/>
      <x:c r="D38" s="16"/>
      <x:c r="E38" s="16"/>
      <x:c r="F38" s="16"/>
      <x:c r="G38" s="16"/>
      <x:c r="H38" s="16"/>
      <x:c r="I38" s="18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8" t="str">
        <x:f>IF(LEN(A20&amp;"")=0,"",A20)</x:f>
      </x:c>
      <x:c r="B39" s="16"/>
      <x:c r="C39" s="16"/>
      <x:c r="D39" s="16"/>
      <x:c r="E39" s="16"/>
      <x:c r="F39" s="16"/>
      <x:c r="G39" s="16"/>
      <x:c r="H39" s="16"/>
      <x:c r="I39" s="18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8" t="str">
        <x:f>IF(LEN(A21&amp;"")=0,"",A21)</x:f>
      </x:c>
      <x:c r="B40" s="16"/>
      <x:c r="C40" s="16"/>
      <x:c r="D40" s="16"/>
      <x:c r="E40" s="16"/>
      <x:c r="F40" s="16"/>
      <x:c r="G40" s="16"/>
      <x:c r="H40" s="16"/>
      <x:c r="I40" s="18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8" t="str">
        <x:f>IF(LEN(A22&amp;"")=0,"",A22)</x:f>
      </x:c>
      <x:c r="B41" s="16"/>
      <x:c r="C41" s="16"/>
      <x:c r="D41" s="16"/>
      <x:c r="E41" s="16"/>
      <x:c r="F41" s="16"/>
      <x:c r="G41" s="16"/>
      <x:c r="H41" s="16"/>
      <x:c r="I41" s="18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8" t="str">
        <x:f>IF(LEN(A23&amp;"")=0,"",A23)</x:f>
      </x:c>
      <x:c r="B42" s="16"/>
      <x:c r="C42" s="16"/>
      <x:c r="D42" s="16"/>
      <x:c r="E42" s="16"/>
      <x:c r="F42" s="16"/>
      <x:c r="G42" s="16"/>
      <x:c r="H42" s="16"/>
      <x:c r="I42" s="18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8" t="str">
        <x:f>IF(LEN(A24&amp;"")=0,"",A24)</x:f>
      </x:c>
      <x:c r="B43" s="16"/>
      <x:c r="C43" s="16"/>
      <x:c r="D43" s="16"/>
      <x:c r="E43" s="16"/>
      <x:c r="F43" s="16"/>
      <x:c r="G43" s="16"/>
      <x:c r="H43" s="16"/>
      <x:c r="I43" s="18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8" t="str">
        <x:f>IF(LEN(A25&amp;"")=0,"",A25)</x:f>
      </x:c>
      <x:c r="B44" s="16"/>
      <x:c r="C44" s="16"/>
      <x:c r="D44" s="16"/>
      <x:c r="E44" s="16"/>
      <x:c r="F44" s="16"/>
      <x:c r="G44" s="16"/>
      <x:c r="H44" s="16"/>
      <x:c r="I44" s="18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7">
      <x:c r="A47" t="str">
        <x:v>Milestone commitments: obtain confirmation from the entity controlling its own scope. Contractor forecasts remain separate.</x:v>
      </x:c>
    </x:row>
    <x:row r="48" ht="66" customHeight="1">
      <x:c r="A48" s="12" t="str">
        <x:v>Record ID</x:v>
      </x:c>
      <x:c r="B48" s="12" t="str">
        <x:v>Responsible entity</x:v>
      </x:c>
      <x:c r="C48" s="12" t="str">
        <x:v>Scope controlled</x:v>
      </x:c>
      <x:c r="D48" s="12" t="str">
        <x:v>Confirmation status</x:v>
      </x:c>
      <x:c r="E48" s="12" t="str">
        <x:v>Entity commitment date</x:v>
      </x:c>
      <x:c r="F48" s="12" t="str">
        <x:v>Confirmed as of</x:v>
      </x:c>
      <x:c r="G48" s="12" t="str">
        <x:v>Confirmation evidence</x:v>
      </x:c>
      <x:c r="H48" s="12" t="str">
        <x:v>Conditions and dependencies</x:v>
      </x:c>
      <x:c r="I48" s="12" t="str">
        <x:v>Contractor forecast date</x:v>
      </x:c>
      <x:c r="J48" s="12" t="str">
        <x:v>Contractor coordination</x:v>
      </x:c>
      <x:c r="K48" s="12" t="str">
        <x:v>Record review</x:v>
      </x:c>
    </x:row>
    <x:row r="49" ht="110" customHeight="1">
      <x:c r="A49" s="18" t="str">
        <x:f>IF(LEN(A11&amp;"")=0,"",A11)</x:f>
      </x:c>
      <x:c r="B49" s="16"/>
      <x:c r="C49" s="16"/>
      <x:c r="D49" s="16"/>
      <x:c r="E49" s="26"/>
      <x:c r="F49" s="26"/>
      <x:c r="G49" s="16"/>
      <x:c r="H49" s="16"/>
      <x:c r="I49" s="26"/>
      <x:c r="J49" s="16"/>
      <x:c r="K49" s="18" t="str">
        <x:f>IF(LEN(A49&amp;"")=0,"",IF(OR(LEN(B49&amp;"")=0,LEN(C49&amp;"")=0),"Entity or scope missing",IF(AND(LEN(I49&amp;"")&gt;0,NOT(IF(ISNUMBER(I49),AND(I49&gt;=DATE(2000,1,1),I49&lt;=DATE(2100,12,31),I49=INT(I49)),FALSE))),"Invalid forecast date",IF(OR(LEN(D49&amp;"")=0,D49="Unconfirmed"),"Unconfirmed",IF(AND(D49&lt;&gt;"Confirmed",D49&lt;&gt;"Conditional"),"Invalid status",IF(OR(LEN(E49&amp;"")=0,LEN(F49&amp;"")=0,LEN(G49&amp;"")=0),"Confirmation evidence missing",IF(NOT(AND(IF(ISNUMBER(E49),AND(E49&gt;=DATE(2000,1,1),E49&lt;=DATE(2100,12,31),E49=INT(E49)),FALSE),IF(ISNUMBER(F49),AND(F49&gt;=DATE(2000,1,1),F49&lt;=DATE(2100,12,31),F49=INT(F49)),FALSE))),"Invalid confirmation date",IF(AND(D49="Conditional",LEN(H49&amp;"")=0),"Conditions missing",IF(D49="Conditional","Conditional confirmation","Confirmation recorded")))))))))</x:f>
      </x:c>
    </x:row>
    <x:row r="50" ht="110" customHeight="1">
      <x:c r="A50" s="18" t="str">
        <x:f>IF(LEN(A12&amp;"")=0,"",A12)</x:f>
      </x:c>
      <x:c r="B50" s="16"/>
      <x:c r="C50" s="16"/>
      <x:c r="D50" s="16"/>
      <x:c r="E50" s="26"/>
      <x:c r="F50" s="26"/>
      <x:c r="G50" s="16"/>
      <x:c r="H50" s="16"/>
      <x:c r="I50" s="26"/>
      <x:c r="J50" s="16"/>
      <x:c r="K50" s="18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</x:c>
    </x:row>
    <x:row r="51" ht="110" customHeight="1">
      <x:c r="A51" s="18" t="str">
        <x:f>IF(LEN(A13&amp;"")=0,"",A13)</x:f>
      </x:c>
      <x:c r="B51" s="16"/>
      <x:c r="C51" s="16"/>
      <x:c r="D51" s="16"/>
      <x:c r="E51" s="26"/>
      <x:c r="F51" s="26"/>
      <x:c r="G51" s="16"/>
      <x:c r="H51" s="16"/>
      <x:c r="I51" s="26"/>
      <x:c r="J51" s="16"/>
      <x:c r="K51" s="18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</x:c>
    </x:row>
    <x:row r="52" ht="110" customHeight="1">
      <x:c r="A52" s="18" t="str">
        <x:f>IF(LEN(A14&amp;"")=0,"",A14)</x:f>
      </x:c>
      <x:c r="B52" s="16"/>
      <x:c r="C52" s="16"/>
      <x:c r="D52" s="16"/>
      <x:c r="E52" s="26"/>
      <x:c r="F52" s="26"/>
      <x:c r="G52" s="16"/>
      <x:c r="H52" s="16"/>
      <x:c r="I52" s="26"/>
      <x:c r="J52" s="16"/>
      <x:c r="K52" s="18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</x:c>
    </x:row>
    <x:row r="53" ht="110" customHeight="1">
      <x:c r="A53" s="18" t="str">
        <x:f>IF(LEN(A15&amp;"")=0,"",A15)</x:f>
      </x:c>
      <x:c r="B53" s="16"/>
      <x:c r="C53" s="16"/>
      <x:c r="D53" s="16"/>
      <x:c r="E53" s="26"/>
      <x:c r="F53" s="26"/>
      <x:c r="G53" s="16"/>
      <x:c r="H53" s="16"/>
      <x:c r="I53" s="26"/>
      <x:c r="J53" s="16"/>
      <x:c r="K53" s="18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</x:c>
    </x:row>
    <x:row r="54" ht="110" customHeight="1">
      <x:c r="A54" s="18" t="str">
        <x:f>IF(LEN(A16&amp;"")=0,"",A16)</x:f>
      </x:c>
      <x:c r="B54" s="16"/>
      <x:c r="C54" s="16"/>
      <x:c r="D54" s="16"/>
      <x:c r="E54" s="26"/>
      <x:c r="F54" s="26"/>
      <x:c r="G54" s="16"/>
      <x:c r="H54" s="16"/>
      <x:c r="I54" s="26"/>
      <x:c r="J54" s="16"/>
      <x:c r="K54" s="18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</x:c>
    </x:row>
    <x:row r="55" ht="110" customHeight="1">
      <x:c r="A55" s="18" t="str">
        <x:f>IF(LEN(A17&amp;"")=0,"",A17)</x:f>
      </x:c>
      <x:c r="B55" s="16"/>
      <x:c r="C55" s="16"/>
      <x:c r="D55" s="16"/>
      <x:c r="E55" s="26"/>
      <x:c r="F55" s="26"/>
      <x:c r="G55" s="16"/>
      <x:c r="H55" s="16"/>
      <x:c r="I55" s="26"/>
      <x:c r="J55" s="16"/>
      <x:c r="K55" s="18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8" t="str">
        <x:f>IF(LEN(A18&amp;"")=0,"",A18)</x:f>
      </x:c>
      <x:c r="B56" s="16"/>
      <x:c r="C56" s="16"/>
      <x:c r="D56" s="16"/>
      <x:c r="E56" s="26"/>
      <x:c r="F56" s="26"/>
      <x:c r="G56" s="16"/>
      <x:c r="H56" s="16"/>
      <x:c r="I56" s="26"/>
      <x:c r="J56" s="16"/>
      <x:c r="K56" s="18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8" t="str">
        <x:f>IF(LEN(A19&amp;"")=0,"",A19)</x:f>
      </x:c>
      <x:c r="B57" s="16"/>
      <x:c r="C57" s="16"/>
      <x:c r="D57" s="16"/>
      <x:c r="E57" s="26"/>
      <x:c r="F57" s="26"/>
      <x:c r="G57" s="16"/>
      <x:c r="H57" s="16"/>
      <x:c r="I57" s="26"/>
      <x:c r="J57" s="16"/>
      <x:c r="K57" s="18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8" t="str">
        <x:f>IF(LEN(A20&amp;"")=0,"",A20)</x:f>
      </x:c>
      <x:c r="B58" s="16"/>
      <x:c r="C58" s="16"/>
      <x:c r="D58" s="16"/>
      <x:c r="E58" s="26"/>
      <x:c r="F58" s="26"/>
      <x:c r="G58" s="16"/>
      <x:c r="H58" s="16"/>
      <x:c r="I58" s="26"/>
      <x:c r="J58" s="16"/>
      <x:c r="K58" s="18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8" t="str">
        <x:f>IF(LEN(A21&amp;"")=0,"",A21)</x:f>
      </x:c>
      <x:c r="B59" s="16"/>
      <x:c r="C59" s="16"/>
      <x:c r="D59" s="16"/>
      <x:c r="E59" s="26"/>
      <x:c r="F59" s="26"/>
      <x:c r="G59" s="16"/>
      <x:c r="H59" s="16"/>
      <x:c r="I59" s="26"/>
      <x:c r="J59" s="16"/>
      <x:c r="K59" s="18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8" t="str">
        <x:f>IF(LEN(A22&amp;"")=0,"",A22)</x:f>
      </x:c>
      <x:c r="B60" s="16"/>
      <x:c r="C60" s="16"/>
      <x:c r="D60" s="16"/>
      <x:c r="E60" s="26"/>
      <x:c r="F60" s="26"/>
      <x:c r="G60" s="16"/>
      <x:c r="H60" s="16"/>
      <x:c r="I60" s="26"/>
      <x:c r="J60" s="16"/>
      <x:c r="K60" s="18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8" t="str">
        <x:f>IF(LEN(A23&amp;"")=0,"",A23)</x:f>
      </x:c>
      <x:c r="B61" s="16"/>
      <x:c r="C61" s="16"/>
      <x:c r="D61" s="16"/>
      <x:c r="E61" s="26"/>
      <x:c r="F61" s="26"/>
      <x:c r="G61" s="16"/>
      <x:c r="H61" s="16"/>
      <x:c r="I61" s="26"/>
      <x:c r="J61" s="16"/>
      <x:c r="K61" s="18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8" t="str">
        <x:f>IF(LEN(A24&amp;"")=0,"",A24)</x:f>
      </x:c>
      <x:c r="B62" s="16"/>
      <x:c r="C62" s="16"/>
      <x:c r="D62" s="16"/>
      <x:c r="E62" s="26"/>
      <x:c r="F62" s="26"/>
      <x:c r="G62" s="16"/>
      <x:c r="H62" s="16"/>
      <x:c r="I62" s="26"/>
      <x:c r="J62" s="16"/>
      <x:c r="K62" s="18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8" t="str">
        <x:f>IF(LEN(A25&amp;"")=0,"",A25)</x:f>
      </x:c>
      <x:c r="B63" s="16"/>
      <x:c r="C63" s="16"/>
      <x:c r="D63" s="16"/>
      <x:c r="E63" s="26"/>
      <x:c r="F63" s="26"/>
      <x:c r="G63" s="16"/>
      <x:c r="H63" s="16"/>
      <x:c r="I63" s="26"/>
      <x:c r="J63" s="16"/>
      <x:c r="K63" s="18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</x:sheetData>
  <x:conditionalFormatting sqref="N11:N25">
    <x:cfRule type="containsText" dxfId="0" priority="1" operator="containsText" text="Invalid"/>
    <x:cfRule type="containsText" dxfId="1" priority="2" operator="containsText" text="Missing"/>
    <x:cfRule type="containsText" dxfId="2" priority="3" operator="containsText" text="Duplicate"/>
    <x:cfRule type="containsText" dxfId="3" priority="4" operator="containsText" text="Evidence missing"/>
    <x:cfRule type="containsText" dxfId="4" priority="5" operator="containsText" text="Evidence or reviewer missing"/>
    <x:cfRule type="containsText" dxfId="5" priority="6" operator="containsText" text="Unresolved"/>
    <x:cfRule type="containsText" dxfId="6" priority="7" operator="containsText" text="Open"/>
    <x:cfRule type="containsText" dxfId="7" priority="8" operator="containsText" text="Incomplete"/>
    <x:cfRule type="containsText" dxfId="8" priority="9" operator="containsText" text="Future"/>
    <x:cfRule type="containsText" dxfId="9" priority="10" operator="containsText" text="unknown"/>
    <x:cfRule type="containsText" dxfId="10" priority="11" operator="containsText" text="unconfirmed"/>
    <x:cfRule type="containsText" dxfId="11" priority="12" operator="containsText" text="pending"/>
  </x:conditionalFormatting>
  <x:conditionalFormatting sqref="M11:M25">
    <x:cfRule type="cellIs" dxfId="12" priority="13" operator="greaterThan">
      <x:formula>0</x:formula>
    </x:cfRule>
  </x:conditionalFormatting>
  <x:conditionalFormatting sqref="I30:I44">
    <x:cfRule type="containsText" dxfId="13" priority="14" operator="containsText" text="Invalid"/>
    <x:cfRule type="containsText" dxfId="14" priority="15" operator="containsText" text="Missing"/>
    <x:cfRule type="containsText" dxfId="15" priority="16" operator="containsText" text="Duplicate"/>
    <x:cfRule type="containsText" dxfId="16" priority="17" operator="containsText" text="Evidence missing"/>
    <x:cfRule type="containsText" dxfId="17" priority="18" operator="containsText" text="Evidence or reviewer missing"/>
    <x:cfRule type="containsText" dxfId="18" priority="19" operator="containsText" text="Unresolved"/>
    <x:cfRule type="containsText" dxfId="19" priority="20" operator="containsText" text="Open"/>
    <x:cfRule type="containsText" dxfId="20" priority="21" operator="containsText" text="Incomplete"/>
    <x:cfRule type="containsText" dxfId="21" priority="22" operator="containsText" text="Future"/>
    <x:cfRule type="containsText" dxfId="22" priority="23" operator="containsText" text="unknown"/>
    <x:cfRule type="containsText" dxfId="23" priority="24" operator="containsText" text="unconfirmed"/>
    <x:cfRule type="containsText" dxfId="24" priority="25" operator="containsText" text="pending"/>
  </x:conditionalFormatting>
  <x:conditionalFormatting sqref="K49:K63">
    <x:cfRule type="containsText" dxfId="25" priority="26" operator="containsText" text="Invalid"/>
    <x:cfRule type="containsText" dxfId="26" priority="27" operator="containsText" text="Missing"/>
    <x:cfRule type="containsText" dxfId="27" priority="28" operator="containsText" text="Duplicate"/>
    <x:cfRule type="containsText" dxfId="28" priority="29" operator="containsText" text="Evidence missing"/>
    <x:cfRule type="containsText" dxfId="29" priority="30" operator="containsText" text="Evidence or reviewer missing"/>
    <x:cfRule type="containsText" dxfId="30" priority="31" operator="containsText" text="Unresolved"/>
    <x:cfRule type="containsText" dxfId="31" priority="32" operator="containsText" text="Open"/>
    <x:cfRule type="containsText" dxfId="32" priority="33" operator="containsText" text="Incomplete"/>
    <x:cfRule type="containsText" dxfId="33" priority="34" operator="containsText" text="Future"/>
    <x:cfRule type="containsText" dxfId="34" priority="35" operator="containsText" text="unknown"/>
    <x:cfRule type="containsText" dxfId="35" priority="36" operator="containsText" text="unconfirmed"/>
    <x:cfRule type="containsText" dxfId="36" priority="37" operator="containsText" text="pending"/>
  </x:conditionalFormatting>
  <x:dataValidations count="2">
    <x:dataValidation type="list" sqref="K11:K25">
      <x:formula1>"None,Start,Finish"</x:formula1>
    </x:dataValidation>
    <x:dataValidation type="list" sqref="D49:D63">
      <x:formula1>"Unconfirmed,Conditional,Confirmed"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8D9C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6" hidden="0" customWidth="1"/>
    <x:col min="2" max="2" width="2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2" hidden="0" customWidth="1"/>
    <x:col min="11" max="11" width="32" hidden="0" customWidth="1"/>
    <x:col min="12" max="12" width="37" hidden="0" customWidth="1"/>
    <x:col min="13" max="13" width="18" hidden="0" customWidth="1"/>
    <x:col min="14" max="14" width="3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6" customHeight="1">
      <x:c r="A2" s="3" t="str">
        <x:v>Schedule health review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6" customHeight="1">
      <x:c r="A3" s="5" t="str">
        <x:v>Pacific Project Controls  |  FICTIONAL WORKED EXAMPLE. All names, dates and amounts are invented.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6" customHeight="1">
      <x:c r="A5" s="2" t="str">
        <x:v>Project</x:v>
      </x:c>
      <x:c r="B5" s="7" t="str">
        <x:v>Cedar Annex (fictional)</x:v>
      </x:c>
      <x:c r="C5" s="2"/>
      <x:c r="D5" s="2" t="str">
        <x:v>Data date</x:v>
      </x:c>
      <x:c r="E5" s="8" t="d">
        <x:v>2030-01-07T00:00:00.000Z</x:v>
      </x:c>
      <x:c r="F5" s="2"/>
      <x:c r="G5" s="2"/>
      <x:c r="H5" s="2"/>
      <x:c r="I5" s="2"/>
      <x:c r="J5" s="2"/>
      <x:c r="K5" s="2"/>
      <x:c r="L5" s="2"/>
      <x:c r="M5" s="2"/>
      <x:c r="N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6" customHeight="1">
      <x:c r="A7" s="2" t="str">
        <x:v>This worksheet checks a small activity extract. It does not calculate critical path, float, calendars, resource loading or schedule entitlement.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6" customHeight="1">
      <x:c r="A8" s="2" t="str">
        <x:v>Use the checklist for logic, constraints, actual dates and update-quality review. Positive finish variance means later than baseline.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4" customHeight="1">
      <x:c r="A10" s="12" t="str">
        <x:v>Activity ID</x:v>
      </x:c>
      <x:c r="B10" s="12" t="str">
        <x:v>Activity name</x:v>
      </x:c>
      <x:c r="C10" s="12" t="str">
        <x:v>Duration, calendar days</x:v>
      </x:c>
      <x:c r="D10" s="12" t="str">
        <x:v>Baseline start</x:v>
      </x:c>
      <x:c r="E10" s="12" t="str">
        <x:v>Baseline finish</x:v>
      </x:c>
      <x:c r="F10" s="12" t="str">
        <x:v>Forecast start</x:v>
      </x:c>
      <x:c r="G10" s="12" t="str">
        <x:v>Forecast finish</x:v>
      </x:c>
      <x:c r="H10" s="12" t="str">
        <x:v>Predecessor ID</x:v>
      </x:c>
      <x:c r="I10" s="12" t="str">
        <x:v>Successor ID</x:v>
      </x:c>
      <x:c r="J10" s="12" t="str">
        <x:v>Total float, days</x:v>
      </x:c>
      <x:c r="K10" s="12" t="str">
        <x:v>Constraint</x:v>
      </x:c>
      <x:c r="L10" s="12" t="str">
        <x:v>Reviewer note</x:v>
      </x:c>
      <x:c r="M10" s="12" t="str">
        <x:v>Finish variance, days</x:v>
      </x:c>
      <x:c r="N10" s="12" t="str">
        <x:v>Record review</x:v>
      </x:c>
    </x:row>
    <x:row r="11" ht="48" customHeight="1">
      <x:c r="A11" s="7" t="str">
        <x:v>S-010</x:v>
      </x:c>
      <x:c r="B11" s="16" t="str">
        <x:v>Confirm issued design revision</x:v>
      </x:c>
      <x:c r="C11" s="14" t="n">
        <x:v>0</x:v>
      </x:c>
      <x:c r="D11" s="8" t="d">
        <x:v>2030-01-07T00:00:00.000Z</x:v>
      </x:c>
      <x:c r="E11" s="8" t="d">
        <x:v>2030-01-07T00:00:00.000Z</x:v>
      </x:c>
      <x:c r="F11" s="8" t="d">
        <x:v>2030-01-07T00:00:00.000Z</x:v>
      </x:c>
      <x:c r="G11" s="8" t="d">
        <x:v>2030-01-07T00:00:00.000Z</x:v>
      </x:c>
      <x:c r="H11" s="7" t="str"/>
      <x:c r="I11" s="7" t="str">
        <x:v>S-020</x:v>
      </x:c>
      <x:c r="J11" s="14" t="n">
        <x:v>0</x:v>
      </x:c>
      <x:c r="K11" s="7" t="str">
        <x:v>None</x:v>
      </x:c>
      <x:c r="L11" s="16" t="str">
        <x:v>Contractor checks the current document issue.</x:v>
      </x:c>
      <x:c r="M11" s="17" t="n">
        <x:f>IF(COUNTA(A11:L11)=0,"",IF(OR(LEN(G11&amp;"")=0,LEN(E11&amp;"")=0),"",IF(AND(IF(ISNUMBER(G11),AND(G11&gt;=DATE(2000,1,1),G11&lt;=DATE(2100,12,31),G11=INT(G11)),FALSE),IF(ISNUMBER(E11),AND(E11&gt;=DATE(2000,1,1),E11&lt;=DATE(2100,12,31),E11=INT(E11)),FALSE)),G11-E11,"Invalid date")))</x:f>
        <x:v>0</x:v>
      </x:c>
      <x:c r="N11" s="18" t="str">
        <x:f>IF(COUNTA(A11:L11)=0,"",IF(LEN(A11&amp;"")=0,"Missing ID",IF(COUNTIFS($A$11:$A$25,A11)&gt;1,"Duplicate ID",IF(OR(LEN(B11&amp;"")=0,LEN(C11&amp;"")=0,LEN(D11&amp;"")=0,LEN(E11&amp;"")=0,LEN(F11&amp;"")=0,LEN(G11&amp;"")=0),"Missing core input",IF(NOT(IF(ISNUMBER(C11),AND(C11&gt;=0,C11=INT(C11)),FALSE)),"Invalid duration",IF(NOT(AND(IF(ISNUMBER(D11),AND(D11&gt;=DATE(2000,1,1),D11&lt;=DATE(2100,12,31),D11=INT(D11)),FALSE),IF(ISNUMBER(E11),AND(E11&gt;=DATE(2000,1,1),E11&lt;=DATE(2100,12,31),E11=INT(E11)),FALSE),IF(ISNUMBER(F11),AND(F11&gt;=DATE(2000,1,1),F11&lt;=DATE(2100,12,31),F11=INT(F11)),FALSE),IF(ISNUMBER(G11),AND(G11&gt;=DATE(2000,1,1),G11&lt;=DATE(2100,12,31),G11=INT(G11)),FALSE))),"Invalid date",IF(OR(E11&lt;D11,G11&lt;F11),"Invalid date sequence",IF(OR(AND(LEN(H11&amp;"")&gt;0,COUNTIFS($A$11:$A$25,H11)&lt;&gt;1),AND(LEN(I11&amp;"")&gt;0,COUNTIFS($A$11:$A$25,I11)&lt;&gt;1)),"Missing or duplicate link",IF(OR(H11=A11,I11=A11),"Invalid self-link",IF(AND(K11&lt;&gt;"None",K11&lt;&gt;"Start",K11&lt;&gt;"Finish"),"Invalid constraint",IF(OR(LEN(H11&amp;"")=0,LEN(I11&amp;"")=0),"Open start/end: review","Recorded: review logic")))))))))))</x:f>
        <x:v>Open start/end: review</x:v>
      </x:c>
    </x:row>
    <x:row r="12" ht="48" customHeight="1">
      <x:c r="A12" s="7" t="str">
        <x:v>S-020</x:v>
      </x:c>
      <x:c r="B12" s="16" t="str">
        <x:v>Review required submittal</x:v>
      </x:c>
      <x:c r="C12" s="14" t="n">
        <x:v>5</x:v>
      </x:c>
      <x:c r="D12" s="8" t="d">
        <x:v>2030-01-08T00:00:00.000Z</x:v>
      </x:c>
      <x:c r="E12" s="8" t="d">
        <x:v>2030-01-12T00:00:00.000Z</x:v>
      </x:c>
      <x:c r="F12" s="8" t="d">
        <x:v>2030-01-08T00:00:00.000Z</x:v>
      </x:c>
      <x:c r="G12" s="8" t="d">
        <x:v>2030-01-14T00:00:00.000Z</x:v>
      </x:c>
      <x:c r="H12" s="7" t="str">
        <x:v>S-010</x:v>
      </x:c>
      <x:c r="I12" s="7" t="str">
        <x:v>S-030</x:v>
      </x:c>
      <x:c r="J12" s="14" t="n">
        <x:v>0</x:v>
      </x:c>
      <x:c r="K12" s="7" t="str">
        <x:v>None</x:v>
      </x:c>
      <x:c r="L12" s="16" t="str">
        <x:v>Allow design-team and Owner review; two calendar days of forecast delay.</x:v>
      </x:c>
      <x:c r="M12" s="17" t="n">
        <x:f>IF(COUNTA(A12:L12)=0,"",IF(OR(LEN(G12&amp;"")=0,LEN(E12&amp;"")=0),"",IF(AND(IF(ISNUMBER(G12),AND(G12&gt;=DATE(2000,1,1),G12&lt;=DATE(2100,12,31),G12=INT(G12)),FALSE),IF(ISNUMBER(E12),AND(E12&gt;=DATE(2000,1,1),E12&lt;=DATE(2100,12,31),E12=INT(E12)),FALSE)),G12-E12,"Invalid date")))</x:f>
        <x:v>2</x:v>
      </x:c>
      <x:c r="N12" s="18" t="str">
        <x:f>IF(COUNTA(A12:L12)=0,"",IF(LEN(A12&amp;"")=0,"Missing ID",IF(COUNTIFS($A$11:$A$25,A12)&gt;1,"Duplicate ID",IF(OR(LEN(B12&amp;"")=0,LEN(C12&amp;"")=0,LEN(D12&amp;"")=0,LEN(E12&amp;"")=0,LEN(F12&amp;"")=0,LEN(G12&amp;"")=0),"Missing core input",IF(NOT(IF(ISNUMBER(C12),AND(C12&gt;=0,C12=INT(C12)),FALSE)),"Invalid duration",IF(NOT(AND(IF(ISNUMBER(D12),AND(D12&gt;=DATE(2000,1,1),D12&lt;=DATE(2100,12,31),D12=INT(D12)),FALSE),IF(ISNUMBER(E12),AND(E12&gt;=DATE(2000,1,1),E12&lt;=DATE(2100,12,31),E12=INT(E12)),FALSE),IF(ISNUMBER(F12),AND(F12&gt;=DATE(2000,1,1),F12&lt;=DATE(2100,12,31),F12=INT(F12)),FALSE),IF(ISNUMBER(G12),AND(G12&gt;=DATE(2000,1,1),G12&lt;=DATE(2100,12,31),G12=INT(G12)),FALSE))),"Invalid date",IF(OR(E12&lt;D12,G12&lt;F12),"Invalid date sequence",IF(OR(AND(LEN(H12&amp;"")&gt;0,COUNTIFS($A$11:$A$25,H12)&lt;&gt;1),AND(LEN(I12&amp;"")&gt;0,COUNTIFS($A$11:$A$25,I12)&lt;&gt;1)),"Missing or duplicate link",IF(OR(H12=A12,I12=A12),"Invalid self-link",IF(AND(K12&lt;&gt;"None",K12&lt;&gt;"Start",K12&lt;&gt;"Finish"),"Invalid constraint",IF(OR(LEN(H12&amp;"")=0,LEN(I12&amp;"")=0),"Open start/end: review","Recorded: review logic")))))))))))</x:f>
        <x:v>Recorded: review logic</x:v>
      </x:c>
    </x:row>
    <x:row r="13" ht="48" customHeight="1">
      <x:c r="A13" s="7" t="str">
        <x:v>S-030</x:v>
      </x:c>
      <x:c r="B13" s="16" t="str">
        <x:v>Fabricate assembly</x:v>
      </x:c>
      <x:c r="C13" s="14" t="n">
        <x:v>8</x:v>
      </x:c>
      <x:c r="D13" s="8" t="d">
        <x:v>2030-01-13T00:00:00.000Z</x:v>
      </x:c>
      <x:c r="E13" s="8" t="d">
        <x:v>2030-01-20T00:00:00.000Z</x:v>
      </x:c>
      <x:c r="F13" s="8" t="d">
        <x:v>2030-01-15T00:00:00.000Z</x:v>
      </x:c>
      <x:c r="G13" s="8" t="d">
        <x:v>2030-01-22T00:00:00.000Z</x:v>
      </x:c>
      <x:c r="H13" s="7" t="str">
        <x:v>S-020</x:v>
      </x:c>
      <x:c r="I13" s="7" t="str">
        <x:v>S-040</x:v>
      </x:c>
      <x:c r="J13" s="14" t="n">
        <x:v>0</x:v>
      </x:c>
      <x:c r="K13" s="7" t="str">
        <x:v>None</x:v>
      </x:c>
      <x:c r="L13" s="16" t="str">
        <x:v>Remaining duration is a separate scheduling input.</x:v>
      </x:c>
      <x:c r="M13" s="17" t="n">
        <x:f>IF(COUNTA(A13:L13)=0,"",IF(OR(LEN(G13&amp;"")=0,LEN(E13&amp;"")=0),"",IF(AND(IF(ISNUMBER(G13),AND(G13&gt;=DATE(2000,1,1),G13&lt;=DATE(2100,12,31),G13=INT(G13)),FALSE),IF(ISNUMBER(E13),AND(E13&gt;=DATE(2000,1,1),E13&lt;=DATE(2100,12,31),E13=INT(E13)),FALSE)),G13-E13,"Invalid date")))</x:f>
        <x:v>2</x:v>
      </x:c>
      <x:c r="N13" s="18" t="str">
        <x:f>IF(COUNTA(A13:L13)=0,"",IF(LEN(A13&amp;"")=0,"Missing ID",IF(COUNTIFS($A$11:$A$25,A13)&gt;1,"Duplicate ID",IF(OR(LEN(B13&amp;"")=0,LEN(C13&amp;"")=0,LEN(D13&amp;"")=0,LEN(E13&amp;"")=0,LEN(F13&amp;"")=0,LEN(G13&amp;"")=0),"Missing core input",IF(NOT(IF(ISNUMBER(C13),AND(C13&gt;=0,C13=INT(C13)),FALSE)),"Invalid duration",IF(NOT(AND(IF(ISNUMBER(D13),AND(D13&gt;=DATE(2000,1,1),D13&lt;=DATE(2100,12,31),D13=INT(D13)),FALSE),IF(ISNUMBER(E13),AND(E13&gt;=DATE(2000,1,1),E13&lt;=DATE(2100,12,31),E13=INT(E13)),FALSE),IF(ISNUMBER(F13),AND(F13&gt;=DATE(2000,1,1),F13&lt;=DATE(2100,12,31),F13=INT(F13)),FALSE),IF(ISNUMBER(G13),AND(G13&gt;=DATE(2000,1,1),G13&lt;=DATE(2100,12,31),G13=INT(G13)),FALSE))),"Invalid date",IF(OR(E13&lt;D13,G13&lt;F13),"Invalid date sequence",IF(OR(AND(LEN(H13&amp;"")&gt;0,COUNTIFS($A$11:$A$25,H13)&lt;&gt;1),AND(LEN(I13&amp;"")&gt;0,COUNTIFS($A$11:$A$25,I13)&lt;&gt;1)),"Missing or duplicate link",IF(OR(H13=A13,I13=A13),"Invalid self-link",IF(AND(K13&lt;&gt;"None",K13&lt;&gt;"Start",K13&lt;&gt;"Finish"),"Invalid constraint",IF(OR(LEN(H13&amp;"")=0,LEN(I13&amp;"")=0),"Open start/end: review","Recorded: review logic")))))))))))</x:f>
        <x:v>Recorded: review logic</x:v>
      </x:c>
    </x:row>
    <x:row r="14" ht="48" customHeight="1">
      <x:c r="A14" s="7" t="str">
        <x:v>S-040</x:v>
      </x:c>
      <x:c r="B14" s="16" t="str">
        <x:v>Install assembly</x:v>
      </x:c>
      <x:c r="C14" s="14" t="n">
        <x:v>3</x:v>
      </x:c>
      <x:c r="D14" s="8" t="d">
        <x:v>2030-01-21T00:00:00.000Z</x:v>
      </x:c>
      <x:c r="E14" s="8" t="d">
        <x:v>2030-01-23T00:00:00.000Z</x:v>
      </x:c>
      <x:c r="F14" s="8" t="d">
        <x:v>2030-01-23T00:00:00.000Z</x:v>
      </x:c>
      <x:c r="G14" s="8" t="d">
        <x:v>2030-01-25T00:00:00.000Z</x:v>
      </x:c>
      <x:c r="H14" s="7" t="str">
        <x:v>S-030</x:v>
      </x:c>
      <x:c r="I14" s="7" t="str">
        <x:v>S-050</x:v>
      </x:c>
      <x:c r="J14" s="14" t="n">
        <x:v>0</x:v>
      </x:c>
      <x:c r="K14" s="7" t="str">
        <x:v>None</x:v>
      </x:c>
      <x:c r="L14" s="16" t="str">
        <x:v>Access window must be reviewed by project team.</x:v>
      </x:c>
      <x:c r="M14" s="17" t="n">
        <x:f>IF(COUNTA(A14:L14)=0,"",IF(OR(LEN(G14&amp;"")=0,LEN(E14&amp;"")=0),"",IF(AND(IF(ISNUMBER(G14),AND(G14&gt;=DATE(2000,1,1),G14&lt;=DATE(2100,12,31),G14=INT(G14)),FALSE),IF(ISNUMBER(E14),AND(E14&gt;=DATE(2000,1,1),E14&lt;=DATE(2100,12,31),E14=INT(E14)),FALSE)),G14-E14,"Invalid date")))</x:f>
        <x:v>2</x:v>
      </x:c>
      <x:c r="N14" s="18" t="str">
        <x:f>IF(COUNTA(A14:L14)=0,"",IF(LEN(A14&amp;"")=0,"Missing ID",IF(COUNTIFS($A$11:$A$25,A14)&gt;1,"Duplicate ID",IF(OR(LEN(B14&amp;"")=0,LEN(C14&amp;"")=0,LEN(D14&amp;"")=0,LEN(E14&amp;"")=0,LEN(F14&amp;"")=0,LEN(G14&amp;"")=0),"Missing core input",IF(NOT(IF(ISNUMBER(C14),AND(C14&gt;=0,C14=INT(C14)),FALSE)),"Invalid duration",IF(NOT(AND(IF(ISNUMBER(D14),AND(D14&gt;=DATE(2000,1,1),D14&lt;=DATE(2100,12,31),D14=INT(D14)),FALSE),IF(ISNUMBER(E14),AND(E14&gt;=DATE(2000,1,1),E14&lt;=DATE(2100,12,31),E14=INT(E14)),FALSE),IF(ISNUMBER(F14),AND(F14&gt;=DATE(2000,1,1),F14&lt;=DATE(2100,12,31),F14=INT(F14)),FALSE),IF(ISNUMBER(G14),AND(G14&gt;=DATE(2000,1,1),G14&lt;=DATE(2100,12,31),G14=INT(G14)),FALSE))),"Invalid date",IF(OR(E14&lt;D14,G14&lt;F14),"Invalid date sequence",IF(OR(AND(LEN(H14&amp;"")&gt;0,COUNTIFS($A$11:$A$25,H14)&lt;&gt;1),AND(LEN(I14&amp;"")&gt;0,COUNTIFS($A$11:$A$25,I14)&lt;&gt;1)),"Missing or duplicate link",IF(OR(H14=A14,I14=A14),"Invalid self-link",IF(AND(K14&lt;&gt;"None",K14&lt;&gt;"Start",K14&lt;&gt;"Finish"),"Invalid constraint",IF(OR(LEN(H14&amp;"")=0,LEN(I14&amp;"")=0),"Open start/end: review","Recorded: review logic")))))))))))</x:f>
        <x:v>Recorded: review logic</x:v>
      </x:c>
    </x:row>
    <x:row r="15" ht="48" customHeight="1">
      <x:c r="A15" s="7" t="str">
        <x:v>S-050</x:v>
      </x:c>
      <x:c r="B15" s="16" t="str">
        <x:v>Inspect installation</x:v>
      </x:c>
      <x:c r="C15" s="14" t="n">
        <x:v>1</x:v>
      </x:c>
      <x:c r="D15" s="8" t="d">
        <x:v>2030-01-24T00:00:00.000Z</x:v>
      </x:c>
      <x:c r="E15" s="8" t="d">
        <x:v>2030-01-24T00:00:00.000Z</x:v>
      </x:c>
      <x:c r="F15" s="8" t="d">
        <x:v>2030-01-26T00:00:00.000Z</x:v>
      </x:c>
      <x:c r="G15" s="8" t="d">
        <x:v>2030-01-26T00:00:00.000Z</x:v>
      </x:c>
      <x:c r="H15" s="7" t="str">
        <x:v>S-040</x:v>
      </x:c>
      <x:c r="I15" s="7" t="str">
        <x:v>S-060</x:v>
      </x:c>
      <x:c r="J15" s="14" t="n">
        <x:v>0</x:v>
      </x:c>
      <x:c r="K15" s="7" t="str">
        <x:v>None</x:v>
      </x:c>
      <x:c r="L15" s="16" t="str">
        <x:v>Inspection duration does not imply approval.</x:v>
      </x:c>
      <x:c r="M15" s="17" t="n">
        <x:f>IF(COUNTA(A15:L15)=0,"",IF(OR(LEN(G15&amp;"")=0,LEN(E15&amp;"")=0),"",IF(AND(IF(ISNUMBER(G15),AND(G15&gt;=DATE(2000,1,1),G15&lt;=DATE(2100,12,31),G15=INT(G15)),FALSE),IF(ISNUMBER(E15),AND(E15&gt;=DATE(2000,1,1),E15&lt;=DATE(2100,12,31),E15=INT(E15)),FALSE)),G15-E15,"Invalid date")))</x:f>
        <x:v>2</x:v>
      </x:c>
      <x:c r="N15" s="18" t="str">
        <x:f>IF(COUNTA(A15:L15)=0,"",IF(LEN(A15&amp;"")=0,"Missing ID",IF(COUNTIFS($A$11:$A$25,A15)&gt;1,"Duplicate ID",IF(OR(LEN(B15&amp;"")=0,LEN(C15&amp;"")=0,LEN(D15&amp;"")=0,LEN(E15&amp;"")=0,LEN(F15&amp;"")=0,LEN(G15&amp;"")=0),"Missing core input",IF(NOT(IF(ISNUMBER(C15),AND(C15&gt;=0,C15=INT(C15)),FALSE)),"Invalid duration",IF(NOT(AND(IF(ISNUMBER(D15),AND(D15&gt;=DATE(2000,1,1),D15&lt;=DATE(2100,12,31),D15=INT(D15)),FALSE),IF(ISNUMBER(E15),AND(E15&gt;=DATE(2000,1,1),E15&lt;=DATE(2100,12,31),E15=INT(E15)),FALSE),IF(ISNUMBER(F15),AND(F15&gt;=DATE(2000,1,1),F15&lt;=DATE(2100,12,31),F15=INT(F15)),FALSE),IF(ISNUMBER(G15),AND(G15&gt;=DATE(2000,1,1),G15&lt;=DATE(2100,12,31),G15=INT(G15)),FALSE))),"Invalid date",IF(OR(E15&lt;D15,G15&lt;F15),"Invalid date sequence",IF(OR(AND(LEN(H15&amp;"")&gt;0,COUNTIFS($A$11:$A$25,H15)&lt;&gt;1),AND(LEN(I15&amp;"")&gt;0,COUNTIFS($A$11:$A$25,I15)&lt;&gt;1)),"Missing or duplicate link",IF(OR(H15=A15,I15=A15),"Invalid self-link",IF(AND(K15&lt;&gt;"None",K15&lt;&gt;"Start",K15&lt;&gt;"Finish"),"Invalid constraint",IF(OR(LEN(H15&amp;"")=0,LEN(I15&amp;"")=0),"Open start/end: review","Recorded: review logic")))))))))))</x:f>
        <x:v>Recorded: review logic</x:v>
      </x:c>
    </x:row>
    <x:row r="16" ht="48" customHeight="1">
      <x:c r="A16" s="7" t="str">
        <x:v>S-060</x:v>
      </x:c>
      <x:c r="B16" s="16" t="str">
        <x:v>Handoff milestone</x:v>
      </x:c>
      <x:c r="C16" s="14" t="n">
        <x:v>0</x:v>
      </x:c>
      <x:c r="D16" s="8" t="d">
        <x:v>2030-01-25T00:00:00.000Z</x:v>
      </x:c>
      <x:c r="E16" s="8" t="d">
        <x:v>2030-01-25T00:00:00.000Z</x:v>
      </x:c>
      <x:c r="F16" s="8" t="d">
        <x:v>2030-01-27T00:00:00.000Z</x:v>
      </x:c>
      <x:c r="G16" s="8" t="d">
        <x:v>2030-01-27T00:00:00.000Z</x:v>
      </x:c>
      <x:c r="H16" s="7" t="str">
        <x:v>S-050</x:v>
      </x:c>
      <x:c r="I16" s="7" t="str"/>
      <x:c r="J16" s="14" t="n">
        <x:v>-2</x:v>
      </x:c>
      <x:c r="K16" s="7" t="str">
        <x:v>Finish</x:v>
      </x:c>
      <x:c r="L16" s="16" t="str">
        <x:v>Finish constraint and open end require reviewer judgment.</x:v>
      </x:c>
      <x:c r="M16" s="17" t="n">
        <x:f>IF(COUNTA(A16:L16)=0,"",IF(OR(LEN(G16&amp;"")=0,LEN(E16&amp;"")=0),"",IF(AND(IF(ISNUMBER(G16),AND(G16&gt;=DATE(2000,1,1),G16&lt;=DATE(2100,12,31),G16=INT(G16)),FALSE),IF(ISNUMBER(E16),AND(E16&gt;=DATE(2000,1,1),E16&lt;=DATE(2100,12,31),E16=INT(E16)),FALSE)),G16-E16,"Invalid date")))</x:f>
        <x:v>2</x:v>
      </x:c>
      <x:c r="N16" s="18" t="str">
        <x:f>IF(COUNTA(A16:L16)=0,"",IF(LEN(A16&amp;"")=0,"Missing ID",IF(COUNTIFS($A$11:$A$25,A16)&gt;1,"Duplicate ID",IF(OR(LEN(B16&amp;"")=0,LEN(C16&amp;"")=0,LEN(D16&amp;"")=0,LEN(E16&amp;"")=0,LEN(F16&amp;"")=0,LEN(G16&amp;"")=0),"Missing core input",IF(NOT(IF(ISNUMBER(C16),AND(C16&gt;=0,C16=INT(C16)),FALSE)),"Invalid duration",IF(NOT(AND(IF(ISNUMBER(D16),AND(D16&gt;=DATE(2000,1,1),D16&lt;=DATE(2100,12,31),D16=INT(D16)),FALSE),IF(ISNUMBER(E16),AND(E16&gt;=DATE(2000,1,1),E16&lt;=DATE(2100,12,31),E16=INT(E16)),FALSE),IF(ISNUMBER(F16),AND(F16&gt;=DATE(2000,1,1),F16&lt;=DATE(2100,12,31),F16=INT(F16)),FALSE),IF(ISNUMBER(G16),AND(G16&gt;=DATE(2000,1,1),G16&lt;=DATE(2100,12,31),G16=INT(G16)),FALSE))),"Invalid date",IF(OR(E16&lt;D16,G16&lt;F16),"Invalid date sequence",IF(OR(AND(LEN(H16&amp;"")&gt;0,COUNTIFS($A$11:$A$25,H16)&lt;&gt;1),AND(LEN(I16&amp;"")&gt;0,COUNTIFS($A$11:$A$25,I16)&lt;&gt;1)),"Missing or duplicate link",IF(OR(H16=A16,I16=A16),"Invalid self-link",IF(AND(K16&lt;&gt;"None",K16&lt;&gt;"Start",K16&lt;&gt;"Finish"),"Invalid constraint",IF(OR(LEN(H16&amp;"")=0,LEN(I16&amp;"")=0),"Open start/end: review","Recorded: review logic")))))))))))</x:f>
        <x:v>Open start/end: review</x:v>
      </x:c>
    </x:row>
    <x:row r="17" ht="48" customHeight="1">
      <x:c r="A17" s="7"/>
      <x:c r="B17" s="16"/>
      <x:c r="C17" s="14"/>
      <x:c r="D17" s="8"/>
      <x:c r="E17" s="8"/>
      <x:c r="F17" s="8"/>
      <x:c r="G17" s="8"/>
      <x:c r="H17" s="7"/>
      <x:c r="I17" s="7"/>
      <x:c r="J17" s="14"/>
      <x:c r="K17" s="7"/>
      <x:c r="L17" s="16"/>
      <x:c r="M17" s="17" t="str">
        <x:f>IF(COUNTA(A17:L17)=0,"",IF(OR(LEN(G17&amp;"")=0,LEN(E17&amp;"")=0),"",IF(AND(IF(ISNUMBER(G17),AND(G17&gt;=DATE(2000,1,1),G17&lt;=DATE(2100,12,31),G17=INT(G17)),FALSE),IF(ISNUMBER(E17),AND(E17&gt;=DATE(2000,1,1),E17&lt;=DATE(2100,12,31),E17=INT(E17)),FALSE)),G17-E17,"Invalid date")))</x:f>
      </x:c>
      <x:c r="N17" s="18" t="str">
        <x:f>IF(COUNTA(A17:L17)=0,"",IF(LEN(A17&amp;"")=0,"Missing ID",IF(COUNTIFS($A$11:$A$25,A17)&gt;1,"Duplicate ID",IF(OR(LEN(B17&amp;"")=0,LEN(C17&amp;"")=0,LEN(D17&amp;"")=0,LEN(E17&amp;"")=0,LEN(F17&amp;"")=0,LEN(G17&amp;"")=0),"Missing core input",IF(NOT(IF(ISNUMBER(C17),AND(C17&gt;=0,C17=INT(C17)),FALSE)),"Invalid duration",IF(NOT(AND(IF(ISNUMBER(D17),AND(D17&gt;=DATE(2000,1,1),D17&lt;=DATE(2100,12,31),D17=INT(D17)),FALSE),IF(ISNUMBER(E17),AND(E17&gt;=DATE(2000,1,1),E17&lt;=DATE(2100,12,31),E17=INT(E17)),FALSE),IF(ISNUMBER(F17),AND(F17&gt;=DATE(2000,1,1),F17&lt;=DATE(2100,12,31),F17=INT(F17)),FALSE),IF(ISNUMBER(G17),AND(G17&gt;=DATE(2000,1,1),G17&lt;=DATE(2100,12,31),G17=INT(G17)),FALSE))),"Invalid date",IF(OR(E17&lt;D17,G17&lt;F17),"Invalid date sequence",IF(OR(AND(LEN(H17&amp;"")&gt;0,COUNTIFS($A$11:$A$25,H17)&lt;&gt;1),AND(LEN(I17&amp;"")&gt;0,COUNTIFS($A$11:$A$25,I17)&lt;&gt;1)),"Missing or duplicate link",IF(OR(H17=A17,I17=A17),"Invalid self-link",IF(AND(K17&lt;&gt;"None",K17&lt;&gt;"Start",K17&lt;&gt;"Finish"),"Invalid constraint",IF(OR(LEN(H17&amp;"")=0,LEN(I17&amp;"")=0),"Open start/end: review","Recorded: review logic")))))))))))</x:f>
      </x:c>
    </x:row>
    <x:row r="18" ht="48" customHeight="1">
      <x:c r="A18" s="7"/>
      <x:c r="B18" s="16"/>
      <x:c r="C18" s="14"/>
      <x:c r="D18" s="8"/>
      <x:c r="E18" s="8"/>
      <x:c r="F18" s="8"/>
      <x:c r="G18" s="8"/>
      <x:c r="H18" s="7"/>
      <x:c r="I18" s="7"/>
      <x:c r="J18" s="14"/>
      <x:c r="K18" s="7"/>
      <x:c r="L18" s="16"/>
      <x:c r="M18" s="17" t="str">
        <x:f>IF(COUNTA(A18:L18)=0,"",IF(OR(LEN(G18&amp;"")=0,LEN(E18&amp;"")=0),"",IF(AND(IF(ISNUMBER(G18),AND(G18&gt;=DATE(2000,1,1),G18&lt;=DATE(2100,12,31),G18=INT(G18)),FALSE),IF(ISNUMBER(E18),AND(E18&gt;=DATE(2000,1,1),E18&lt;=DATE(2100,12,31),E18=INT(E18)),FALSE)),G18-E18,"Invalid date")))</x:f>
      </x:c>
      <x:c r="N18" s="18" t="str">
        <x:f>IF(COUNTA(A18:L18)=0,"",IF(LEN(A18&amp;"")=0,"Missing ID",IF(COUNTIFS($A$11:$A$25,A18)&gt;1,"Duplicate ID",IF(OR(LEN(B18&amp;"")=0,LEN(C18&amp;"")=0,LEN(D18&amp;"")=0,LEN(E18&amp;"")=0,LEN(F18&amp;"")=0,LEN(G18&amp;"")=0),"Missing core input",IF(NOT(IF(ISNUMBER(C18),AND(C18&gt;=0,C18=INT(C18)),FALSE)),"Invalid duration",IF(NOT(AND(IF(ISNUMBER(D18),AND(D18&gt;=DATE(2000,1,1),D18&lt;=DATE(2100,12,31),D18=INT(D18)),FALSE),IF(ISNUMBER(E18),AND(E18&gt;=DATE(2000,1,1),E18&lt;=DATE(2100,12,31),E18=INT(E18)),FALSE),IF(ISNUMBER(F18),AND(F18&gt;=DATE(2000,1,1),F18&lt;=DATE(2100,12,31),F18=INT(F18)),FALSE),IF(ISNUMBER(G18),AND(G18&gt;=DATE(2000,1,1),G18&lt;=DATE(2100,12,31),G18=INT(G18)),FALSE))),"Invalid date",IF(OR(E18&lt;D18,G18&lt;F18),"Invalid date sequence",IF(OR(AND(LEN(H18&amp;"")&gt;0,COUNTIFS($A$11:$A$25,H18)&lt;&gt;1),AND(LEN(I18&amp;"")&gt;0,COUNTIFS($A$11:$A$25,I18)&lt;&gt;1)),"Missing or duplicate link",IF(OR(H18=A18,I18=A18),"Invalid self-link",IF(AND(K18&lt;&gt;"None",K18&lt;&gt;"Start",K18&lt;&gt;"Finish"),"Invalid constraint",IF(OR(LEN(H18&amp;"")=0,LEN(I18&amp;"")=0),"Open start/end: review","Recorded: review logic")))))))))))</x:f>
      </x:c>
    </x:row>
    <x:row r="19" ht="48" customHeight="1">
      <x:c r="A19" s="7"/>
      <x:c r="B19" s="16"/>
      <x:c r="C19" s="14"/>
      <x:c r="D19" s="8"/>
      <x:c r="E19" s="8"/>
      <x:c r="F19" s="8"/>
      <x:c r="G19" s="8"/>
      <x:c r="H19" s="7"/>
      <x:c r="I19" s="7"/>
      <x:c r="J19" s="14"/>
      <x:c r="K19" s="7"/>
      <x:c r="L19" s="16"/>
      <x:c r="M19" s="17" t="str">
        <x:f>IF(COUNTA(A19:L19)=0,"",IF(OR(LEN(G19&amp;"")=0,LEN(E19&amp;"")=0),"",IF(AND(IF(ISNUMBER(G19),AND(G19&gt;=DATE(2000,1,1),G19&lt;=DATE(2100,12,31),G19=INT(G19)),FALSE),IF(ISNUMBER(E19),AND(E19&gt;=DATE(2000,1,1),E19&lt;=DATE(2100,12,31),E19=INT(E19)),FALSE)),G19-E19,"Invalid date")))</x:f>
      </x:c>
      <x:c r="N19" s="18" t="str">
        <x:f>IF(COUNTA(A19:L19)=0,"",IF(LEN(A19&amp;"")=0,"Missing ID",IF(COUNTIFS($A$11:$A$25,A19)&gt;1,"Duplicate ID",IF(OR(LEN(B19&amp;"")=0,LEN(C19&amp;"")=0,LEN(D19&amp;"")=0,LEN(E19&amp;"")=0,LEN(F19&amp;"")=0,LEN(G19&amp;"")=0),"Missing core input",IF(NOT(IF(ISNUMBER(C19),AND(C19&gt;=0,C19=INT(C19)),FALSE)),"Invalid duration",IF(NOT(AND(IF(ISNUMBER(D19),AND(D19&gt;=DATE(2000,1,1),D19&lt;=DATE(2100,12,31),D19=INT(D19)),FALSE),IF(ISNUMBER(E19),AND(E19&gt;=DATE(2000,1,1),E19&lt;=DATE(2100,12,31),E19=INT(E19)),FALSE),IF(ISNUMBER(F19),AND(F19&gt;=DATE(2000,1,1),F19&lt;=DATE(2100,12,31),F19=INT(F19)),FALSE),IF(ISNUMBER(G19),AND(G19&gt;=DATE(2000,1,1),G19&lt;=DATE(2100,12,31),G19=INT(G19)),FALSE))),"Invalid date",IF(OR(E19&lt;D19,G19&lt;F19),"Invalid date sequence",IF(OR(AND(LEN(H19&amp;"")&gt;0,COUNTIFS($A$11:$A$25,H19)&lt;&gt;1),AND(LEN(I19&amp;"")&gt;0,COUNTIFS($A$11:$A$25,I19)&lt;&gt;1)),"Missing or duplicate link",IF(OR(H19=A19,I19=A19),"Invalid self-link",IF(AND(K19&lt;&gt;"None",K19&lt;&gt;"Start",K19&lt;&gt;"Finish"),"Invalid constraint",IF(OR(LEN(H19&amp;"")=0,LEN(I19&amp;"")=0),"Open start/end: review","Recorded: review logic")))))))))))</x:f>
      </x:c>
    </x:row>
    <x:row r="20" ht="48" customHeight="1">
      <x:c r="A20" s="7"/>
      <x:c r="B20" s="16"/>
      <x:c r="C20" s="14"/>
      <x:c r="D20" s="8"/>
      <x:c r="E20" s="8"/>
      <x:c r="F20" s="8"/>
      <x:c r="G20" s="8"/>
      <x:c r="H20" s="7"/>
      <x:c r="I20" s="7"/>
      <x:c r="J20" s="14"/>
      <x:c r="K20" s="7"/>
      <x:c r="L20" s="16"/>
      <x:c r="M20" s="17" t="str">
        <x:f>IF(COUNTA(A20:L20)=0,"",IF(OR(LEN(G20&amp;"")=0,LEN(E20&amp;"")=0),"",IF(AND(IF(ISNUMBER(G20),AND(G20&gt;=DATE(2000,1,1),G20&lt;=DATE(2100,12,31),G20=INT(G20)),FALSE),IF(ISNUMBER(E20),AND(E20&gt;=DATE(2000,1,1),E20&lt;=DATE(2100,12,31),E20=INT(E20)),FALSE)),G20-E20,"Invalid date")))</x:f>
      </x:c>
      <x:c r="N20" s="18" t="str">
        <x:f>IF(COUNTA(A20:L20)=0,"",IF(LEN(A20&amp;"")=0,"Missing ID",IF(COUNTIFS($A$11:$A$25,A20)&gt;1,"Duplicate ID",IF(OR(LEN(B20&amp;"")=0,LEN(C20&amp;"")=0,LEN(D20&amp;"")=0,LEN(E20&amp;"")=0,LEN(F20&amp;"")=0,LEN(G20&amp;"")=0),"Missing core input",IF(NOT(IF(ISNUMBER(C20),AND(C20&gt;=0,C20=INT(C20)),FALSE)),"Invalid duration",IF(NOT(AND(IF(ISNUMBER(D20),AND(D20&gt;=DATE(2000,1,1),D20&lt;=DATE(2100,12,31),D20=INT(D20)),FALSE),IF(ISNUMBER(E20),AND(E20&gt;=DATE(2000,1,1),E20&lt;=DATE(2100,12,31),E20=INT(E20)),FALSE),IF(ISNUMBER(F20),AND(F20&gt;=DATE(2000,1,1),F20&lt;=DATE(2100,12,31),F20=INT(F20)),FALSE),IF(ISNUMBER(G20),AND(G20&gt;=DATE(2000,1,1),G20&lt;=DATE(2100,12,31),G20=INT(G20)),FALSE))),"Invalid date",IF(OR(E20&lt;D20,G20&lt;F20),"Invalid date sequence",IF(OR(AND(LEN(H20&amp;"")&gt;0,COUNTIFS($A$11:$A$25,H20)&lt;&gt;1),AND(LEN(I20&amp;"")&gt;0,COUNTIFS($A$11:$A$25,I20)&lt;&gt;1)),"Missing or duplicate link",IF(OR(H20=A20,I20=A20),"Invalid self-link",IF(AND(K20&lt;&gt;"None",K20&lt;&gt;"Start",K20&lt;&gt;"Finish"),"Invalid constraint",IF(OR(LEN(H20&amp;"")=0,LEN(I20&amp;"")=0),"Open start/end: review","Recorded: review logic")))))))))))</x:f>
      </x:c>
    </x:row>
    <x:row r="21" ht="48" customHeight="1">
      <x:c r="A21" s="7"/>
      <x:c r="B21" s="16"/>
      <x:c r="C21" s="14"/>
      <x:c r="D21" s="8"/>
      <x:c r="E21" s="8"/>
      <x:c r="F21" s="8"/>
      <x:c r="G21" s="8"/>
      <x:c r="H21" s="7"/>
      <x:c r="I21" s="7"/>
      <x:c r="J21" s="14"/>
      <x:c r="K21" s="7"/>
      <x:c r="L21" s="16"/>
      <x:c r="M21" s="17" t="str">
        <x:f>IF(COUNTA(A21:L21)=0,"",IF(OR(LEN(G21&amp;"")=0,LEN(E21&amp;"")=0),"",IF(AND(IF(ISNUMBER(G21),AND(G21&gt;=DATE(2000,1,1),G21&lt;=DATE(2100,12,31),G21=INT(G21)),FALSE),IF(ISNUMBER(E21),AND(E21&gt;=DATE(2000,1,1),E21&lt;=DATE(2100,12,31),E21=INT(E21)),FALSE)),G21-E21,"Invalid date")))</x:f>
      </x:c>
      <x:c r="N21" s="18" t="str">
        <x:f>IF(COUNTA(A21:L21)=0,"",IF(LEN(A21&amp;"")=0,"Missing ID",IF(COUNTIFS($A$11:$A$25,A21)&gt;1,"Duplicate ID",IF(OR(LEN(B21&amp;"")=0,LEN(C21&amp;"")=0,LEN(D21&amp;"")=0,LEN(E21&amp;"")=0,LEN(F21&amp;"")=0,LEN(G21&amp;"")=0),"Missing core input",IF(NOT(IF(ISNUMBER(C21),AND(C21&gt;=0,C21=INT(C21)),FALSE)),"Invalid duration",IF(NOT(AND(IF(ISNUMBER(D21),AND(D21&gt;=DATE(2000,1,1),D21&lt;=DATE(2100,12,31),D21=INT(D21)),FALSE),IF(ISNUMBER(E21),AND(E21&gt;=DATE(2000,1,1),E21&lt;=DATE(2100,12,31),E21=INT(E21)),FALSE),IF(ISNUMBER(F21),AND(F21&gt;=DATE(2000,1,1),F21&lt;=DATE(2100,12,31),F21=INT(F21)),FALSE),IF(ISNUMBER(G21),AND(G21&gt;=DATE(2000,1,1),G21&lt;=DATE(2100,12,31),G21=INT(G21)),FALSE))),"Invalid date",IF(OR(E21&lt;D21,G21&lt;F21),"Invalid date sequence",IF(OR(AND(LEN(H21&amp;"")&gt;0,COUNTIFS($A$11:$A$25,H21)&lt;&gt;1),AND(LEN(I21&amp;"")&gt;0,COUNTIFS($A$11:$A$25,I21)&lt;&gt;1)),"Missing or duplicate link",IF(OR(H21=A21,I21=A21),"Invalid self-link",IF(AND(K21&lt;&gt;"None",K21&lt;&gt;"Start",K21&lt;&gt;"Finish"),"Invalid constraint",IF(OR(LEN(H21&amp;"")=0,LEN(I21&amp;"")=0),"Open start/end: review","Recorded: review logic")))))))))))</x:f>
      </x:c>
    </x:row>
    <x:row r="22" ht="48" customHeight="1">
      <x:c r="A22" s="7"/>
      <x:c r="B22" s="16"/>
      <x:c r="C22" s="14"/>
      <x:c r="D22" s="8"/>
      <x:c r="E22" s="8"/>
      <x:c r="F22" s="8"/>
      <x:c r="G22" s="8"/>
      <x:c r="H22" s="7"/>
      <x:c r="I22" s="7"/>
      <x:c r="J22" s="14"/>
      <x:c r="K22" s="7"/>
      <x:c r="L22" s="16"/>
      <x:c r="M22" s="17" t="str">
        <x:f>IF(COUNTA(A22:L22)=0,"",IF(OR(LEN(G22&amp;"")=0,LEN(E22&amp;"")=0),"",IF(AND(IF(ISNUMBER(G22),AND(G22&gt;=DATE(2000,1,1),G22&lt;=DATE(2100,12,31),G22=INT(G22)),FALSE),IF(ISNUMBER(E22),AND(E22&gt;=DATE(2000,1,1),E22&lt;=DATE(2100,12,31),E22=INT(E22)),FALSE)),G22-E22,"Invalid date")))</x:f>
      </x:c>
      <x:c r="N22" s="18" t="str">
        <x:f>IF(COUNTA(A22:L22)=0,"",IF(LEN(A22&amp;"")=0,"Missing ID",IF(COUNTIFS($A$11:$A$25,A22)&gt;1,"Duplicate ID",IF(OR(LEN(B22&amp;"")=0,LEN(C22&amp;"")=0,LEN(D22&amp;"")=0,LEN(E22&amp;"")=0,LEN(F22&amp;"")=0,LEN(G22&amp;"")=0),"Missing core input",IF(NOT(IF(ISNUMBER(C22),AND(C22&gt;=0,C22=INT(C22)),FALSE)),"Invalid duration",IF(NOT(AND(IF(ISNUMBER(D22),AND(D22&gt;=DATE(2000,1,1),D22&lt;=DATE(2100,12,31),D22=INT(D22)),FALSE),IF(ISNUMBER(E22),AND(E22&gt;=DATE(2000,1,1),E22&lt;=DATE(2100,12,31),E22=INT(E22)),FALSE),IF(ISNUMBER(F22),AND(F22&gt;=DATE(2000,1,1),F22&lt;=DATE(2100,12,31),F22=INT(F22)),FALSE),IF(ISNUMBER(G22),AND(G22&gt;=DATE(2000,1,1),G22&lt;=DATE(2100,12,31),G22=INT(G22)),FALSE))),"Invalid date",IF(OR(E22&lt;D22,G22&lt;F22),"Invalid date sequence",IF(OR(AND(LEN(H22&amp;"")&gt;0,COUNTIFS($A$11:$A$25,H22)&lt;&gt;1),AND(LEN(I22&amp;"")&gt;0,COUNTIFS($A$11:$A$25,I22)&lt;&gt;1)),"Missing or duplicate link",IF(OR(H22=A22,I22=A22),"Invalid self-link",IF(AND(K22&lt;&gt;"None",K22&lt;&gt;"Start",K22&lt;&gt;"Finish"),"Invalid constraint",IF(OR(LEN(H22&amp;"")=0,LEN(I22&amp;"")=0),"Open start/end: review","Recorded: review logic")))))))))))</x:f>
      </x:c>
    </x:row>
    <x:row r="23" ht="48" customHeight="1">
      <x:c r="A23" s="7"/>
      <x:c r="B23" s="16"/>
      <x:c r="C23" s="14"/>
      <x:c r="D23" s="8"/>
      <x:c r="E23" s="8"/>
      <x:c r="F23" s="8"/>
      <x:c r="G23" s="8"/>
      <x:c r="H23" s="7"/>
      <x:c r="I23" s="7"/>
      <x:c r="J23" s="14"/>
      <x:c r="K23" s="7"/>
      <x:c r="L23" s="16"/>
      <x:c r="M23" s="17" t="str">
        <x:f>IF(COUNTA(A23:L23)=0,"",IF(OR(LEN(G23&amp;"")=0,LEN(E23&amp;"")=0),"",IF(AND(IF(ISNUMBER(G23),AND(G23&gt;=DATE(2000,1,1),G23&lt;=DATE(2100,12,31),G23=INT(G23)),FALSE),IF(ISNUMBER(E23),AND(E23&gt;=DATE(2000,1,1),E23&lt;=DATE(2100,12,31),E23=INT(E23)),FALSE)),G23-E23,"Invalid date")))</x:f>
      </x:c>
      <x:c r="N23" s="18" t="str">
        <x:f>IF(COUNTA(A23:L23)=0,"",IF(LEN(A23&amp;"")=0,"Missing ID",IF(COUNTIFS($A$11:$A$25,A23)&gt;1,"Duplicate ID",IF(OR(LEN(B23&amp;"")=0,LEN(C23&amp;"")=0,LEN(D23&amp;"")=0,LEN(E23&amp;"")=0,LEN(F23&amp;"")=0,LEN(G23&amp;"")=0),"Missing core input",IF(NOT(IF(ISNUMBER(C23),AND(C23&gt;=0,C23=INT(C23)),FALSE)),"Invalid duration",IF(NOT(AND(IF(ISNUMBER(D23),AND(D23&gt;=DATE(2000,1,1),D23&lt;=DATE(2100,12,31),D23=INT(D23)),FALSE),IF(ISNUMBER(E23),AND(E23&gt;=DATE(2000,1,1),E23&lt;=DATE(2100,12,31),E23=INT(E23)),FALSE),IF(ISNUMBER(F23),AND(F23&gt;=DATE(2000,1,1),F23&lt;=DATE(2100,12,31),F23=INT(F23)),FALSE),IF(ISNUMBER(G23),AND(G23&gt;=DATE(2000,1,1),G23&lt;=DATE(2100,12,31),G23=INT(G23)),FALSE))),"Invalid date",IF(OR(E23&lt;D23,G23&lt;F23),"Invalid date sequence",IF(OR(AND(LEN(H23&amp;"")&gt;0,COUNTIFS($A$11:$A$25,H23)&lt;&gt;1),AND(LEN(I23&amp;"")&gt;0,COUNTIFS($A$11:$A$25,I23)&lt;&gt;1)),"Missing or duplicate link",IF(OR(H23=A23,I23=A23),"Invalid self-link",IF(AND(K23&lt;&gt;"None",K23&lt;&gt;"Start",K23&lt;&gt;"Finish"),"Invalid constraint",IF(OR(LEN(H23&amp;"")=0,LEN(I23&amp;"")=0),"Open start/end: review","Recorded: review logic")))))))))))</x:f>
      </x:c>
    </x:row>
    <x:row r="24" ht="48" customHeight="1">
      <x:c r="A24" s="7"/>
      <x:c r="B24" s="16"/>
      <x:c r="C24" s="14"/>
      <x:c r="D24" s="8"/>
      <x:c r="E24" s="8"/>
      <x:c r="F24" s="8"/>
      <x:c r="G24" s="8"/>
      <x:c r="H24" s="7"/>
      <x:c r="I24" s="7"/>
      <x:c r="J24" s="14"/>
      <x:c r="K24" s="7"/>
      <x:c r="L24" s="16"/>
      <x:c r="M24" s="17" t="str">
        <x:f>IF(COUNTA(A24:L24)=0,"",IF(OR(LEN(G24&amp;"")=0,LEN(E24&amp;"")=0),"",IF(AND(IF(ISNUMBER(G24),AND(G24&gt;=DATE(2000,1,1),G24&lt;=DATE(2100,12,31),G24=INT(G24)),FALSE),IF(ISNUMBER(E24),AND(E24&gt;=DATE(2000,1,1),E24&lt;=DATE(2100,12,31),E24=INT(E24)),FALSE)),G24-E24,"Invalid date")))</x:f>
      </x:c>
      <x:c r="N24" s="18" t="str">
        <x:f>IF(COUNTA(A24:L24)=0,"",IF(LEN(A24&amp;"")=0,"Missing ID",IF(COUNTIFS($A$11:$A$25,A24)&gt;1,"Duplicate ID",IF(OR(LEN(B24&amp;"")=0,LEN(C24&amp;"")=0,LEN(D24&amp;"")=0,LEN(E24&amp;"")=0,LEN(F24&amp;"")=0,LEN(G24&amp;"")=0),"Missing core input",IF(NOT(IF(ISNUMBER(C24),AND(C24&gt;=0,C24=INT(C24)),FALSE)),"Invalid duration",IF(NOT(AND(IF(ISNUMBER(D24),AND(D24&gt;=DATE(2000,1,1),D24&lt;=DATE(2100,12,31),D24=INT(D24)),FALSE),IF(ISNUMBER(E24),AND(E24&gt;=DATE(2000,1,1),E24&lt;=DATE(2100,12,31),E24=INT(E24)),FALSE),IF(ISNUMBER(F24),AND(F24&gt;=DATE(2000,1,1),F24&lt;=DATE(2100,12,31),F24=INT(F24)),FALSE),IF(ISNUMBER(G24),AND(G24&gt;=DATE(2000,1,1),G24&lt;=DATE(2100,12,31),G24=INT(G24)),FALSE))),"Invalid date",IF(OR(E24&lt;D24,G24&lt;F24),"Invalid date sequence",IF(OR(AND(LEN(H24&amp;"")&gt;0,COUNTIFS($A$11:$A$25,H24)&lt;&gt;1),AND(LEN(I24&amp;"")&gt;0,COUNTIFS($A$11:$A$25,I24)&lt;&gt;1)),"Missing or duplicate link",IF(OR(H24=A24,I24=A24),"Invalid self-link",IF(AND(K24&lt;&gt;"None",K24&lt;&gt;"Start",K24&lt;&gt;"Finish"),"Invalid constraint",IF(OR(LEN(H24&amp;"")=0,LEN(I24&amp;"")=0),"Open start/end: review","Recorded: review logic")))))))))))</x:f>
      </x:c>
    </x:row>
    <x:row r="25" ht="48" customHeight="1">
      <x:c r="A25" s="7"/>
      <x:c r="B25" s="16"/>
      <x:c r="C25" s="14"/>
      <x:c r="D25" s="8"/>
      <x:c r="E25" s="8"/>
      <x:c r="F25" s="8"/>
      <x:c r="G25" s="8"/>
      <x:c r="H25" s="7"/>
      <x:c r="I25" s="7"/>
      <x:c r="J25" s="14"/>
      <x:c r="K25" s="7"/>
      <x:c r="L25" s="16"/>
      <x:c r="M25" s="17" t="str">
        <x:f>IF(COUNTA(A25:L25)=0,"",IF(OR(LEN(G25&amp;"")=0,LEN(E25&amp;"")=0),"",IF(AND(IF(ISNUMBER(G25),AND(G25&gt;=DATE(2000,1,1),G25&lt;=DATE(2100,12,31),G25=INT(G25)),FALSE),IF(ISNUMBER(E25),AND(E25&gt;=DATE(2000,1,1),E25&lt;=DATE(2100,12,31),E25=INT(E25)),FALSE)),G25-E25,"Invalid date")))</x:f>
      </x:c>
      <x:c r="N25" s="18" t="str">
        <x:f>IF(COUNTA(A25:L25)=0,"",IF(LEN(A25&amp;"")=0,"Missing ID",IF(COUNTIFS($A$11:$A$25,A25)&gt;1,"Duplicate ID",IF(OR(LEN(B25&amp;"")=0,LEN(C25&amp;"")=0,LEN(D25&amp;"")=0,LEN(E25&amp;"")=0,LEN(F25&amp;"")=0,LEN(G25&amp;"")=0),"Missing core input",IF(NOT(IF(ISNUMBER(C25),AND(C25&gt;=0,C25=INT(C25)),FALSE)),"Invalid duration",IF(NOT(AND(IF(ISNUMBER(D25),AND(D25&gt;=DATE(2000,1,1),D25&lt;=DATE(2100,12,31),D25=INT(D25)),FALSE),IF(ISNUMBER(E25),AND(E25&gt;=DATE(2000,1,1),E25&lt;=DATE(2100,12,31),E25=INT(E25)),FALSE),IF(ISNUMBER(F25),AND(F25&gt;=DATE(2000,1,1),F25&lt;=DATE(2100,12,31),F25=INT(F25)),FALSE),IF(ISNUMBER(G25),AND(G25&gt;=DATE(2000,1,1),G25&lt;=DATE(2100,12,31),G25=INT(G25)),FALSE))),"Invalid date",IF(OR(E25&lt;D25,G25&lt;F25),"Invalid date sequence",IF(OR(AND(LEN(H25&amp;"")&gt;0,COUNTIFS($A$11:$A$25,H25)&lt;&gt;1),AND(LEN(I25&amp;"")&gt;0,COUNTIFS($A$11:$A$25,I25)&lt;&gt;1)),"Missing or duplicate link",IF(OR(H25=A25,I25=A25),"Invalid self-link",IF(AND(K25&lt;&gt;"None",K25&lt;&gt;"Start",K25&lt;&gt;"Finish"),"Invalid constraint",IF(OR(LEN(H25&amp;"")=0,LEN(I25&amp;"")=0),"Open start/end: review","Recorded: review logic")))))))))))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6" customHeight="1">
      <x:c r="A28" s="2" t="str">
        <x:v>Requirement basis: use current specifications, drawings and Owner-vetted requirements. Record unresolved gaps for the retained design team.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66" customHeight="1">
      <x:c r="A29" s="12" t="str">
        <x:v>Record ID</x:v>
      </x:c>
      <x:c r="B29" s="12" t="str">
        <x:v>Requirement / document</x:v>
      </x:c>
      <x:c r="C29" s="12" t="str">
        <x:v>Revision / date</x:v>
      </x:c>
      <x:c r="D29" s="12" t="str">
        <x:v>Design and Owner review role</x:v>
      </x:c>
      <x:c r="E29" s="12" t="str">
        <x:v>Required submittal / request</x:v>
      </x:c>
      <x:c r="F29" s="12" t="str">
        <x:v>Review status / disposition</x:v>
      </x:c>
      <x:c r="G29" s="12" t="str">
        <x:v>Review evidence</x:v>
      </x:c>
      <x:c r="H29" s="12" t="str">
        <x:v>Contractor currentness check</x:v>
      </x:c>
      <x:c r="I29" s="12" t="str">
        <x:v>Basis record status</x:v>
      </x:c>
      <x:c r="J29" s="2"/>
      <x:c r="K29" s="2"/>
      <x:c r="L29" s="2"/>
      <x:c r="M29" s="2"/>
      <x:c r="N29" s="2"/>
    </x:row>
    <x:row r="30" ht="88" customHeight="1">
      <x:c r="A30" s="18" t="str">
        <x:f>IF(LEN(A11&amp;"")=0,"",A11)</x:f>
        <x:v>S-010</x:v>
      </x:c>
      <x:c r="B30" s="16" t="str">
        <x:v>Fictional assembly specification and drawing AS-01</x:v>
      </x:c>
      <x:c r="C30" s="16" t="str">
        <x:v>Rev 2, 2030-01-04</x:v>
      </x:c>
      <x:c r="D30" s="16" t="str">
        <x:v>Assigned design professional; Owner reviewer</x:v>
      </x:c>
      <x:c r="E30" s="16" t="str">
        <x:v>Current document issue register</x:v>
      </x:c>
      <x:c r="F30" s="16" t="str">
        <x:v>Issue confirmed; technical submittal review remains required</x:v>
      </x:c>
      <x:c r="G30" s="16" t="str">
        <x:v>Fictional issue register IR-01</x:v>
      </x:c>
      <x:c r="H30" s="16" t="str">
        <x:v>Contractor verified current revision</x:v>
      </x:c>
      <x:c r="I30" s="18" t="str">
        <x:f>IF(LEN(A30&amp;"")=0,"",IF(OR(LEN(B30&amp;"")=0,B30="Unknown"),"Requirement unknown",IF(LEN(C30&amp;"")=0,"Revision unknown",IF(LEN(D30&amp;"")=0,"Reviewer unknown",IF(LEN(E30&amp;"")=0,"Review route unknown",IF(LEN(F30&amp;"")=0,"Review pending",IF(LEN(G30&amp;"")=0,"Evidence missing",IF(LEN(H30&amp;"")=0,"Currentness unconfirmed","Evidence linked"))))))))</x:f>
        <x:v>Evidence linked</x:v>
      </x:c>
      <x:c r="J30" s="2"/>
      <x:c r="K30" s="2"/>
      <x:c r="L30" s="2"/>
      <x:c r="M30" s="2"/>
      <x:c r="N30" s="2"/>
    </x:row>
    <x:row r="31" ht="88" customHeight="1">
      <x:c r="A31" s="18" t="str">
        <x:f>IF(LEN(A12&amp;"")=0,"",A12)</x:f>
        <x:v>S-020</x:v>
      </x:c>
      <x:c r="B31" s="16" t="str">
        <x:v>Fictional assembly specification and drawing AS-01</x:v>
      </x:c>
      <x:c r="C31" s="16" t="str">
        <x:v>Rev 2, 2030-01-04</x:v>
      </x:c>
      <x:c r="D31" s="16" t="str">
        <x:v>Assigned design professional; Owner reviewer</x:v>
      </x:c>
      <x:c r="E31" s="16" t="str">
        <x:v>Assembly submittal AS-01 rev 1</x:v>
      </x:c>
      <x:c r="F31" s="16" t="str">
        <x:v>Required review pending; forecast only</x:v>
      </x:c>
      <x:c r="G31" s="16" t="str"/>
      <x:c r="H31" s="16" t="str">
        <x:v>Contractor to reconcile review disposition before work</x:v>
      </x:c>
      <x:c r="I31" s="18" t="str">
        <x:f>IF(LEN(A31&amp;"")=0,"",IF(OR(LEN(B31&amp;"")=0,B31="Unknown"),"Requirement unknown",IF(LEN(C31&amp;"")=0,"Revision unknown",IF(LEN(D31&amp;"")=0,"Reviewer unknown",IF(LEN(E31&amp;"")=0,"Review route unknown",IF(LEN(F31&amp;"")=0,"Review pending",IF(LEN(G31&amp;"")=0,"Evidence missing",IF(LEN(H31&amp;"")=0,"Currentness unconfirmed","Evidence linked"))))))))</x:f>
        <x:v>Evidence missing</x:v>
      </x:c>
      <x:c r="J31" s="2"/>
      <x:c r="K31" s="2"/>
      <x:c r="L31" s="2"/>
      <x:c r="M31" s="2"/>
      <x:c r="N31" s="2"/>
    </x:row>
    <x:row r="32" ht="88" customHeight="1">
      <x:c r="A32" s="18" t="str">
        <x:f>IF(LEN(A13&amp;"")=0,"",A13)</x:f>
        <x:v>S-030</x:v>
      </x:c>
      <x:c r="B32" s="16" t="str">
        <x:v>Fictional assembly specification and drawing AS-01</x:v>
      </x:c>
      <x:c r="C32" s="16" t="str">
        <x:v>Rev 2, 2030-01-04</x:v>
      </x:c>
      <x:c r="D32" s="16" t="str">
        <x:v>Assigned design professional; Owner reviewer</x:v>
      </x:c>
      <x:c r="E32" s="16" t="str">
        <x:v>Assembly submittal AS-01 rev 1</x:v>
      </x:c>
      <x:c r="F32" s="16" t="str">
        <x:v>Required review pending; forecast only</x:v>
      </x:c>
      <x:c r="G32" s="16" t="str"/>
      <x:c r="H32" s="16" t="str">
        <x:v>Contractor to reconcile review disposition before work</x:v>
      </x:c>
      <x:c r="I32" s="18" t="str">
        <x:f>IF(LEN(A32&amp;"")=0,"",IF(OR(LEN(B32&amp;"")=0,B32="Unknown"),"Requirement unknown",IF(LEN(C32&amp;"")=0,"Revision unknown",IF(LEN(D32&amp;"")=0,"Reviewer unknown",IF(LEN(E32&amp;"")=0,"Review route unknown",IF(LEN(F32&amp;"")=0,"Review pending",IF(LEN(G32&amp;"")=0,"Evidence missing",IF(LEN(H32&amp;"")=0,"Currentness unconfirmed","Evidence linked"))))))))</x:f>
        <x:v>Evidence missing</x:v>
      </x:c>
      <x:c r="J32" s="2"/>
      <x:c r="K32" s="2"/>
      <x:c r="L32" s="2"/>
      <x:c r="M32" s="2"/>
      <x:c r="N32" s="2"/>
    </x:row>
    <x:row r="33" ht="88" customHeight="1">
      <x:c r="A33" s="18" t="str">
        <x:f>IF(LEN(A14&amp;"")=0,"",A14)</x:f>
        <x:v>S-040</x:v>
      </x:c>
      <x:c r="B33" s="16" t="str">
        <x:v>Fictional assembly specification and drawing AS-01</x:v>
      </x:c>
      <x:c r="C33" s="16" t="str">
        <x:v>Rev 2, 2030-01-04</x:v>
      </x:c>
      <x:c r="D33" s="16" t="str">
        <x:v>Assigned design professional; Owner reviewer</x:v>
      </x:c>
      <x:c r="E33" s="16" t="str">
        <x:v>Assembly submittal AS-01 rev 1</x:v>
      </x:c>
      <x:c r="F33" s="16" t="str">
        <x:v>Required review pending; forecast only</x:v>
      </x:c>
      <x:c r="G33" s="16" t="str"/>
      <x:c r="H33" s="16" t="str">
        <x:v>Contractor to reconcile review disposition before work</x:v>
      </x:c>
      <x:c r="I33" s="18" t="str">
        <x:f>IF(LEN(A33&amp;"")=0,"",IF(OR(LEN(B33&amp;"")=0,B33="Unknown"),"Requirement unknown",IF(LEN(C33&amp;"")=0,"Revision unknown",IF(LEN(D33&amp;"")=0,"Reviewer unknown",IF(LEN(E33&amp;"")=0,"Review route unknown",IF(LEN(F33&amp;"")=0,"Review pending",IF(LEN(G33&amp;"")=0,"Evidence missing",IF(LEN(H33&amp;"")=0,"Currentness unconfirmed","Evidence linked"))))))))</x:f>
        <x:v>Evidence missing</x:v>
      </x:c>
      <x:c r="J33" s="2"/>
      <x:c r="K33" s="2"/>
      <x:c r="L33" s="2"/>
      <x:c r="M33" s="2"/>
      <x:c r="N33" s="2"/>
    </x:row>
    <x:row r="34" ht="88" customHeight="1">
      <x:c r="A34" s="18" t="str">
        <x:f>IF(LEN(A15&amp;"")=0,"",A15)</x:f>
        <x:v>S-050</x:v>
      </x:c>
      <x:c r="B34" s="16" t="str">
        <x:v>Fictional assembly specification and drawing AS-01</x:v>
      </x:c>
      <x:c r="C34" s="16" t="str">
        <x:v>Rev 2, 2030-01-04</x:v>
      </x:c>
      <x:c r="D34" s="16" t="str">
        <x:v>Assigned design professional; Owner reviewer</x:v>
      </x:c>
      <x:c r="E34" s="16" t="str">
        <x:v>Assembly submittal AS-01 rev 1</x:v>
      </x:c>
      <x:c r="F34" s="16" t="str">
        <x:v>Required review pending; forecast only</x:v>
      </x:c>
      <x:c r="G34" s="16" t="str"/>
      <x:c r="H34" s="16" t="str">
        <x:v>Contractor to reconcile review disposition before work</x:v>
      </x:c>
      <x:c r="I34" s="18" t="str">
        <x:f>IF(LEN(A34&amp;"")=0,"",IF(OR(LEN(B34&amp;"")=0,B34="Unknown"),"Requirement unknown",IF(LEN(C34&amp;"")=0,"Revision unknown",IF(LEN(D34&amp;"")=0,"Reviewer unknown",IF(LEN(E34&amp;"")=0,"Review route unknown",IF(LEN(F34&amp;"")=0,"Review pending",IF(LEN(G34&amp;"")=0,"Evidence missing",IF(LEN(H34&amp;"")=0,"Currentness unconfirmed","Evidence linked"))))))))</x:f>
        <x:v>Evidence missing</x:v>
      </x:c>
      <x:c r="J34" s="2"/>
      <x:c r="K34" s="2"/>
      <x:c r="L34" s="2"/>
      <x:c r="M34" s="2"/>
      <x:c r="N34" s="2"/>
    </x:row>
    <x:row r="35" ht="88" customHeight="1">
      <x:c r="A35" s="18" t="str">
        <x:f>IF(LEN(A16&amp;"")=0,"",A16)</x:f>
        <x:v>S-060</x:v>
      </x:c>
      <x:c r="B35" s="16" t="str">
        <x:v>Unknown</x:v>
      </x:c>
      <x:c r="C35" s="16" t="str"/>
      <x:c r="D35" s="16" t="str">
        <x:v>Assigned design professional; Owner reviewer</x:v>
      </x:c>
      <x:c r="E35" s="16" t="str">
        <x:v>Clarification request RFI-06</x:v>
      </x:c>
      <x:c r="F35" s="16" t="str">
        <x:v>Required review pending; forecast only</x:v>
      </x:c>
      <x:c r="G35" s="16" t="str"/>
      <x:c r="H35" s="16" t="str">
        <x:v>Contractor to reconcile review disposition before work</x:v>
      </x:c>
      <x:c r="I35" s="18" t="str">
        <x:f>IF(LEN(A35&amp;"")=0,"",IF(OR(LEN(B35&amp;"")=0,B35="Unknown"),"Requirement unknown",IF(LEN(C35&amp;"")=0,"Revision unknown",IF(LEN(D35&amp;"")=0,"Reviewer unknown",IF(LEN(E35&amp;"")=0,"Review route unknown",IF(LEN(F35&amp;"")=0,"Review pending",IF(LEN(G35&amp;"")=0,"Evidence missing",IF(LEN(H35&amp;"")=0,"Currentness unconfirmed","Evidence linked"))))))))</x:f>
        <x:v>Requirement unknown</x:v>
      </x:c>
    </x:row>
    <x:row r="36" ht="88" customHeight="1">
      <x:c r="A36" s="18" t="str">
        <x:f>IF(LEN(A17&amp;"")=0,"",A17)</x:f>
      </x:c>
      <x:c r="B36" s="16"/>
      <x:c r="C36" s="16"/>
      <x:c r="D36" s="16"/>
      <x:c r="E36" s="16"/>
      <x:c r="F36" s="16"/>
      <x:c r="G36" s="16"/>
      <x:c r="H36" s="16"/>
      <x:c r="I36" s="18" t="str">
        <x:f>IF(LEN(A36&amp;"")=0,"",IF(OR(LEN(B36&amp;"")=0,B36="Unknown"),"Requirement unknown",IF(LEN(C36&amp;"")=0,"Revision unknown",IF(LEN(D36&amp;"")=0,"Reviewer unknown",IF(LEN(E36&amp;"")=0,"Review route unknown",IF(LEN(F36&amp;"")=0,"Review pending",IF(LEN(G36&amp;"")=0,"Evidence missing",IF(LEN(H36&amp;"")=0,"Currentness unconfirmed","Evidence linked"))))))))</x:f>
      </x:c>
    </x:row>
    <x:row r="37" ht="88" customHeight="1">
      <x:c r="A37" s="18" t="str">
        <x:f>IF(LEN(A18&amp;"")=0,"",A18)</x:f>
      </x:c>
      <x:c r="B37" s="16"/>
      <x:c r="C37" s="16"/>
      <x:c r="D37" s="16"/>
      <x:c r="E37" s="16"/>
      <x:c r="F37" s="16"/>
      <x:c r="G37" s="16"/>
      <x:c r="H37" s="16"/>
      <x:c r="I37" s="18" t="str">
        <x:f>IF(LEN(A37&amp;"")=0,"",IF(OR(LEN(B37&amp;"")=0,B37="Unknown"),"Requirement unknown",IF(LEN(C37&amp;"")=0,"Revision unknown",IF(LEN(D37&amp;"")=0,"Reviewer unknown",IF(LEN(E37&amp;"")=0,"Review route unknown",IF(LEN(F37&amp;"")=0,"Review pending",IF(LEN(G37&amp;"")=0,"Evidence missing",IF(LEN(H37&amp;"")=0,"Currentness unconfirmed","Evidence linked"))))))))</x:f>
      </x:c>
    </x:row>
    <x:row r="38" ht="88" customHeight="1">
      <x:c r="A38" s="18" t="str">
        <x:f>IF(LEN(A19&amp;"")=0,"",A19)</x:f>
      </x:c>
      <x:c r="B38" s="16"/>
      <x:c r="C38" s="16"/>
      <x:c r="D38" s="16"/>
      <x:c r="E38" s="16"/>
      <x:c r="F38" s="16"/>
      <x:c r="G38" s="16"/>
      <x:c r="H38" s="16"/>
      <x:c r="I38" s="18" t="str">
        <x:f>IF(LEN(A38&amp;"")=0,"",IF(OR(LEN(B38&amp;"")=0,B38="Unknown"),"Requirement unknown",IF(LEN(C38&amp;"")=0,"Revision unknown",IF(LEN(D38&amp;"")=0,"Reviewer unknown",IF(LEN(E38&amp;"")=0,"Review route unknown",IF(LEN(F38&amp;"")=0,"Review pending",IF(LEN(G38&amp;"")=0,"Evidence missing",IF(LEN(H38&amp;"")=0,"Currentness unconfirmed","Evidence linked"))))))))</x:f>
      </x:c>
    </x:row>
    <x:row r="39" ht="88" customHeight="1">
      <x:c r="A39" s="18" t="str">
        <x:f>IF(LEN(A20&amp;"")=0,"",A20)</x:f>
      </x:c>
      <x:c r="B39" s="16"/>
      <x:c r="C39" s="16"/>
      <x:c r="D39" s="16"/>
      <x:c r="E39" s="16"/>
      <x:c r="F39" s="16"/>
      <x:c r="G39" s="16"/>
      <x:c r="H39" s="16"/>
      <x:c r="I39" s="18" t="str">
        <x:f>IF(LEN(A39&amp;"")=0,"",IF(OR(LEN(B39&amp;"")=0,B39="Unknown"),"Requirement unknown",IF(LEN(C39&amp;"")=0,"Revision unknown",IF(LEN(D39&amp;"")=0,"Reviewer unknown",IF(LEN(E39&amp;"")=0,"Review route unknown",IF(LEN(F39&amp;"")=0,"Review pending",IF(LEN(G39&amp;"")=0,"Evidence missing",IF(LEN(H39&amp;"")=0,"Currentness unconfirmed","Evidence linked"))))))))</x:f>
      </x:c>
    </x:row>
    <x:row r="40" ht="88" customHeight="1">
      <x:c r="A40" s="18" t="str">
        <x:f>IF(LEN(A21&amp;"")=0,"",A21)</x:f>
      </x:c>
      <x:c r="B40" s="16"/>
      <x:c r="C40" s="16"/>
      <x:c r="D40" s="16"/>
      <x:c r="E40" s="16"/>
      <x:c r="F40" s="16"/>
      <x:c r="G40" s="16"/>
      <x:c r="H40" s="16"/>
      <x:c r="I40" s="18" t="str">
        <x:f>IF(LEN(A40&amp;"")=0,"",IF(OR(LEN(B40&amp;"")=0,B40="Unknown"),"Requirement unknown",IF(LEN(C40&amp;"")=0,"Revision unknown",IF(LEN(D40&amp;"")=0,"Reviewer unknown",IF(LEN(E40&amp;"")=0,"Review route unknown",IF(LEN(F40&amp;"")=0,"Review pending",IF(LEN(G40&amp;"")=0,"Evidence missing",IF(LEN(H40&amp;"")=0,"Currentness unconfirmed","Evidence linked"))))))))</x:f>
      </x:c>
    </x:row>
    <x:row r="41" ht="88" customHeight="1">
      <x:c r="A41" s="18" t="str">
        <x:f>IF(LEN(A22&amp;"")=0,"",A22)</x:f>
      </x:c>
      <x:c r="B41" s="16"/>
      <x:c r="C41" s="16"/>
      <x:c r="D41" s="16"/>
      <x:c r="E41" s="16"/>
      <x:c r="F41" s="16"/>
      <x:c r="G41" s="16"/>
      <x:c r="H41" s="16"/>
      <x:c r="I41" s="18" t="str">
        <x:f>IF(LEN(A41&amp;"")=0,"",IF(OR(LEN(B41&amp;"")=0,B41="Unknown"),"Requirement unknown",IF(LEN(C41&amp;"")=0,"Revision unknown",IF(LEN(D41&amp;"")=0,"Reviewer unknown",IF(LEN(E41&amp;"")=0,"Review route unknown",IF(LEN(F41&amp;"")=0,"Review pending",IF(LEN(G41&amp;"")=0,"Evidence missing",IF(LEN(H41&amp;"")=0,"Currentness unconfirmed","Evidence linked"))))))))</x:f>
      </x:c>
    </x:row>
    <x:row r="42" ht="88" customHeight="1">
      <x:c r="A42" s="18" t="str">
        <x:f>IF(LEN(A23&amp;"")=0,"",A23)</x:f>
      </x:c>
      <x:c r="B42" s="16"/>
      <x:c r="C42" s="16"/>
      <x:c r="D42" s="16"/>
      <x:c r="E42" s="16"/>
      <x:c r="F42" s="16"/>
      <x:c r="G42" s="16"/>
      <x:c r="H42" s="16"/>
      <x:c r="I42" s="18" t="str">
        <x:f>IF(LEN(A42&amp;"")=0,"",IF(OR(LEN(B42&amp;"")=0,B42="Unknown"),"Requirement unknown",IF(LEN(C42&amp;"")=0,"Revision unknown",IF(LEN(D42&amp;"")=0,"Reviewer unknown",IF(LEN(E42&amp;"")=0,"Review route unknown",IF(LEN(F42&amp;"")=0,"Review pending",IF(LEN(G42&amp;"")=0,"Evidence missing",IF(LEN(H42&amp;"")=0,"Currentness unconfirmed","Evidence linked"))))))))</x:f>
      </x:c>
    </x:row>
    <x:row r="43" ht="88" customHeight="1">
      <x:c r="A43" s="18" t="str">
        <x:f>IF(LEN(A24&amp;"")=0,"",A24)</x:f>
      </x:c>
      <x:c r="B43" s="16"/>
      <x:c r="C43" s="16"/>
      <x:c r="D43" s="16"/>
      <x:c r="E43" s="16"/>
      <x:c r="F43" s="16"/>
      <x:c r="G43" s="16"/>
      <x:c r="H43" s="16"/>
      <x:c r="I43" s="18" t="str">
        <x:f>IF(LEN(A43&amp;"")=0,"",IF(OR(LEN(B43&amp;"")=0,B43="Unknown"),"Requirement unknown",IF(LEN(C43&amp;"")=0,"Revision unknown",IF(LEN(D43&amp;"")=0,"Reviewer unknown",IF(LEN(E43&amp;"")=0,"Review route unknown",IF(LEN(F43&amp;"")=0,"Review pending",IF(LEN(G43&amp;"")=0,"Evidence missing",IF(LEN(H43&amp;"")=0,"Currentness unconfirmed","Evidence linked"))))))))</x:f>
      </x:c>
    </x:row>
    <x:row r="44" ht="88" customHeight="1">
      <x:c r="A44" s="18" t="str">
        <x:f>IF(LEN(A25&amp;"")=0,"",A25)</x:f>
      </x:c>
      <x:c r="B44" s="16"/>
      <x:c r="C44" s="16"/>
      <x:c r="D44" s="16"/>
      <x:c r="E44" s="16"/>
      <x:c r="F44" s="16"/>
      <x:c r="G44" s="16"/>
      <x:c r="H44" s="16"/>
      <x:c r="I44" s="18" t="str">
        <x:f>IF(LEN(A44&amp;"")=0,"",IF(OR(LEN(B44&amp;"")=0,B44="Unknown"),"Requirement unknown",IF(LEN(C44&amp;"")=0,"Revision unknown",IF(LEN(D44&amp;"")=0,"Reviewer unknown",IF(LEN(E44&amp;"")=0,"Review route unknown",IF(LEN(F44&amp;"")=0,"Review pending",IF(LEN(G44&amp;"")=0,"Evidence missing",IF(LEN(H44&amp;"")=0,"Currentness unconfirmed","Evidence linked"))))))))</x:f>
      </x:c>
    </x:row>
    <x:row r="47">
      <x:c r="A47" t="str">
        <x:v>Milestone commitments: obtain confirmation from the entity controlling its own scope. Contractor forecasts remain separate.</x:v>
      </x:c>
    </x:row>
    <x:row r="48" ht="66" customHeight="1">
      <x:c r="A48" s="12" t="str">
        <x:v>Record ID</x:v>
      </x:c>
      <x:c r="B48" s="12" t="str">
        <x:v>Responsible entity</x:v>
      </x:c>
      <x:c r="C48" s="12" t="str">
        <x:v>Scope controlled</x:v>
      </x:c>
      <x:c r="D48" s="12" t="str">
        <x:v>Confirmation status</x:v>
      </x:c>
      <x:c r="E48" s="12" t="str">
        <x:v>Entity commitment date</x:v>
      </x:c>
      <x:c r="F48" s="12" t="str">
        <x:v>Confirmed as of</x:v>
      </x:c>
      <x:c r="G48" s="12" t="str">
        <x:v>Confirmation evidence</x:v>
      </x:c>
      <x:c r="H48" s="12" t="str">
        <x:v>Conditions and dependencies</x:v>
      </x:c>
      <x:c r="I48" s="12" t="str">
        <x:v>Contractor forecast date</x:v>
      </x:c>
      <x:c r="J48" s="12" t="str">
        <x:v>Contractor coordination</x:v>
      </x:c>
      <x:c r="K48" s="12" t="str">
        <x:v>Record review</x:v>
      </x:c>
    </x:row>
    <x:row r="49" ht="110" customHeight="1">
      <x:c r="A49" s="18" t="str">
        <x:f>IF(LEN(A11&amp;"")=0,"",A11)</x:f>
        <x:v>S-010</x:v>
      </x:c>
      <x:c r="B49" s="16" t="str">
        <x:v>Design professional</x:v>
      </x:c>
      <x:c r="C49" s="16" t="str">
        <x:v>Issue of own design revision</x:v>
      </x:c>
      <x:c r="D49" s="16" t="str">
        <x:v>Confirmed</x:v>
      </x:c>
      <x:c r="E49" s="26" t="d">
        <x:v>2030-01-07T00:00:00.000Z</x:v>
      </x:c>
      <x:c r="F49" s="26" t="d">
        <x:v>2030-01-07T00:00:00.000Z</x:v>
      </x:c>
      <x:c r="G49" s="16" t="str">
        <x:v>Fictional designer issue record IR-01</x:v>
      </x:c>
      <x:c r="H49" s="16" t="str">
        <x:v>Design issue only; submittal review remains required</x:v>
      </x:c>
      <x:c r="I49" s="26" t="d">
        <x:v>2030-01-07T00:00:00.000Z</x:v>
      </x:c>
      <x:c r="J49" s="16" t="str">
        <x:v>Contractor verifies receipt of current issue</x:v>
      </x:c>
      <x:c r="K49" s="18" t="str">
        <x:f>IF(LEN(A49&amp;"")=0,"",IF(OR(LEN(B49&amp;"")=0,LEN(C49&amp;"")=0),"Entity or scope missing",IF(AND(LEN(I49&amp;"")&gt;0,NOT(IF(ISNUMBER(I49),AND(I49&gt;=DATE(2000,1,1),I49&lt;=DATE(2100,12,31),I49=INT(I49)),FALSE))),"Invalid forecast date",IF(OR(LEN(D49&amp;"")=0,D49="Unconfirmed"),"Unconfirmed",IF(AND(D49&lt;&gt;"Confirmed",D49&lt;&gt;"Conditional"),"Invalid status",IF(OR(LEN(E49&amp;"")=0,LEN(F49&amp;"")=0,LEN(G49&amp;"")=0),"Confirmation evidence missing",IF(NOT(AND(IF(ISNUMBER(E49),AND(E49&gt;=DATE(2000,1,1),E49&lt;=DATE(2100,12,31),E49=INT(E49)),FALSE),IF(ISNUMBER(F49),AND(F49&gt;=DATE(2000,1,1),F49&lt;=DATE(2100,12,31),F49=INT(F49)),FALSE))),"Invalid confirmation date",IF(AND(D49="Conditional",LEN(H49&amp;"")=0),"Conditions missing",IF(D49="Conditional","Conditional confirmation","Confirmation recorded")))))))))</x:f>
        <x:v>Confirmation recorded</x:v>
      </x:c>
    </x:row>
    <x:row r="50" ht="110" customHeight="1">
      <x:c r="A50" s="18" t="str">
        <x:f>IF(LEN(A12&amp;"")=0,"",A12)</x:f>
        <x:v>S-020</x:v>
      </x:c>
      <x:c r="B50" s="16" t="str">
        <x:v>Design professional and Owner reviewer</x:v>
      </x:c>
      <x:c r="C50" s="16" t="str">
        <x:v>Assigned submittal review</x:v>
      </x:c>
      <x:c r="D50" s="16" t="str">
        <x:v>Unconfirmed</x:v>
      </x:c>
      <x:c r="E50" s="26" t="str"/>
      <x:c r="F50" s="26" t="str"/>
      <x:c r="G50" s="16" t="str"/>
      <x:c r="H50" s="16" t="str">
        <x:v>Complete submittal and required review periods</x:v>
      </x:c>
      <x:c r="I50" s="26" t="d">
        <x:v>2030-01-14T00:00:00.000Z</x:v>
      </x:c>
      <x:c r="J50" s="16" t="str">
        <x:v>Contractor coordinates review dates with actual reviewers</x:v>
      </x:c>
      <x:c r="K50" s="18" t="str">
        <x:f>IF(LEN(A50&amp;"")=0,"",IF(OR(LEN(B50&amp;"")=0,LEN(C50&amp;"")=0),"Entity or scope missing",IF(AND(LEN(I50&amp;"")&gt;0,NOT(IF(ISNUMBER(I50),AND(I50&gt;=DATE(2000,1,1),I50&lt;=DATE(2100,12,31),I50=INT(I50)),FALSE))),"Invalid forecast date",IF(OR(LEN(D50&amp;"")=0,D50="Unconfirmed"),"Unconfirmed",IF(AND(D50&lt;&gt;"Confirmed",D50&lt;&gt;"Conditional"),"Invalid status",IF(OR(LEN(E50&amp;"")=0,LEN(F50&amp;"")=0,LEN(G50&amp;"")=0),"Confirmation evidence missing",IF(NOT(AND(IF(ISNUMBER(E50),AND(E50&gt;=DATE(2000,1,1),E50&lt;=DATE(2100,12,31),E50=INT(E50)),FALSE),IF(ISNUMBER(F50),AND(F50&gt;=DATE(2000,1,1),F50&lt;=DATE(2100,12,31),F50=INT(F50)),FALSE))),"Invalid confirmation date",IF(AND(D50="Conditional",LEN(H50&amp;"")=0),"Conditions missing",IF(D50="Conditional","Conditional confirmation","Confirmation recorded")))))))))</x:f>
        <x:v>Unconfirmed</x:v>
      </x:c>
    </x:row>
    <x:row r="51" ht="110" customHeight="1">
      <x:c r="A51" s="18" t="str">
        <x:f>IF(LEN(A13&amp;"")=0,"",A13)</x:f>
        <x:v>S-030</x:v>
      </x:c>
      <x:c r="B51" s="16" t="str">
        <x:v>Installing subcontractor vendor</x:v>
      </x:c>
      <x:c r="C51" s="16" t="str">
        <x:v>Assembly fabrication</x:v>
      </x:c>
      <x:c r="D51" s="16" t="str">
        <x:v>Conditional</x:v>
      </x:c>
      <x:c r="E51" s="26" t="d">
        <x:v>2030-01-22T00:00:00.000Z</x:v>
      </x:c>
      <x:c r="F51" s="26" t="d">
        <x:v>2030-01-07T00:00:00.000Z</x:v>
      </x:c>
      <x:c r="G51" s="16" t="str">
        <x:v>Fictional fabricator response FV-01</x:v>
      </x:c>
      <x:c r="H51" s="16" t="str">
        <x:v>Subject to reviewed submittal and release on the stated basis</x:v>
      </x:c>
      <x:c r="I51" s="26" t="d">
        <x:v>2030-01-22T00:00:00.000Z</x:v>
      </x:c>
      <x:c r="J51" s="16" t="str">
        <x:v>Contractor obtains actual fabricator response through subcontractor and tracks release</x:v>
      </x:c>
      <x:c r="K51" s="18" t="str">
        <x:f>IF(LEN(A51&amp;"")=0,"",IF(OR(LEN(B51&amp;"")=0,LEN(C51&amp;"")=0),"Entity or scope missing",IF(AND(LEN(I51&amp;"")&gt;0,NOT(IF(ISNUMBER(I51),AND(I51&gt;=DATE(2000,1,1),I51&lt;=DATE(2100,12,31),I51=INT(I51)),FALSE))),"Invalid forecast date",IF(OR(LEN(D51&amp;"")=0,D51="Unconfirmed"),"Unconfirmed",IF(AND(D51&lt;&gt;"Confirmed",D51&lt;&gt;"Conditional"),"Invalid status",IF(OR(LEN(E51&amp;"")=0,LEN(F51&amp;"")=0,LEN(G51&amp;"")=0),"Confirmation evidence missing",IF(NOT(AND(IF(ISNUMBER(E51),AND(E51&gt;=DATE(2000,1,1),E51&lt;=DATE(2100,12,31),E51=INT(E51)),FALSE),IF(ISNUMBER(F51),AND(F51&gt;=DATE(2000,1,1),F51&lt;=DATE(2100,12,31),F51=INT(F51)),FALSE))),"Invalid confirmation date",IF(AND(D51="Conditional",LEN(H51&amp;"")=0),"Conditions missing",IF(D51="Conditional","Conditional confirmation","Confirmation recorded")))))))))</x:f>
        <x:v>Conditional confirmation</x:v>
      </x:c>
    </x:row>
    <x:row r="52" ht="110" customHeight="1">
      <x:c r="A52" s="18" t="str">
        <x:f>IF(LEN(A14&amp;"")=0,"",A14)</x:f>
        <x:v>S-040</x:v>
      </x:c>
      <x:c r="B52" s="16" t="str">
        <x:v>Installing subcontractor</x:v>
      </x:c>
      <x:c r="C52" s="16" t="str">
        <x:v>Own installation scope</x:v>
      </x:c>
      <x:c r="D52" s="16" t="str">
        <x:v>Unconfirmed</x:v>
      </x:c>
      <x:c r="E52" s="26" t="str"/>
      <x:c r="F52" s="26" t="str"/>
      <x:c r="G52" s="16" t="str"/>
      <x:c r="H52" s="16" t="str">
        <x:v>Material receipt, reviewed work plan and access</x:v>
      </x:c>
      <x:c r="I52" s="26" t="d">
        <x:v>2030-01-25T00:00:00.000Z</x:v>
      </x:c>
      <x:c r="J52" s="16" t="str">
        <x:v>Contractor requests installation commitment; forecast remains provisional</x:v>
      </x:c>
      <x:c r="K52" s="18" t="str">
        <x:f>IF(LEN(A52&amp;"")=0,"",IF(OR(LEN(B52&amp;"")=0,LEN(C52&amp;"")=0),"Entity or scope missing",IF(AND(LEN(I52&amp;"")&gt;0,NOT(IF(ISNUMBER(I52),AND(I52&gt;=DATE(2000,1,1),I52&lt;=DATE(2100,12,31),I52=INT(I52)),FALSE))),"Invalid forecast date",IF(OR(LEN(D52&amp;"")=0,D52="Unconfirmed"),"Unconfirmed",IF(AND(D52&lt;&gt;"Confirmed",D52&lt;&gt;"Conditional"),"Invalid status",IF(OR(LEN(E52&amp;"")=0,LEN(F52&amp;"")=0,LEN(G52&amp;"")=0),"Confirmation evidence missing",IF(NOT(AND(IF(ISNUMBER(E52),AND(E52&gt;=DATE(2000,1,1),E52&lt;=DATE(2100,12,31),E52=INT(E52)),FALSE),IF(ISNUMBER(F52),AND(F52&gt;=DATE(2000,1,1),F52&lt;=DATE(2100,12,31),F52=INT(F52)),FALSE))),"Invalid confirmation date",IF(AND(D52="Conditional",LEN(H52&amp;"")=0),"Conditions missing",IF(D52="Conditional","Conditional confirmation","Confirmation recorded")))))))))</x:f>
        <x:v>Unconfirmed</x:v>
      </x:c>
    </x:row>
    <x:row r="53" ht="110" customHeight="1">
      <x:c r="A53" s="18" t="str">
        <x:f>IF(LEN(A15&amp;"")=0,"",A15)</x:f>
        <x:v>S-050</x:v>
      </x:c>
      <x:c r="B53" s="16" t="str">
        <x:v>Designated inspection provider</x:v>
      </x:c>
      <x:c r="C53" s="16" t="str">
        <x:v>Assigned inspection attendance</x:v>
      </x:c>
      <x:c r="D53" s="16" t="str">
        <x:v>Conditional</x:v>
      </x:c>
      <x:c r="E53" s="26" t="d">
        <x:v>2030-01-26T00:00:00.000Z</x:v>
      </x:c>
      <x:c r="F53" s="26" t="d">
        <x:v>2030-01-07T00:00:00.000Z</x:v>
      </x:c>
      <x:c r="G53" s="16" t="str">
        <x:v>Fictional inspection response IP-01</x:v>
      </x:c>
      <x:c r="H53" s="16" t="str">
        <x:v>Subject to installation readiness and required notice</x:v>
      </x:c>
      <x:c r="I53" s="26" t="d">
        <x:v>2030-01-26T00:00:00.000Z</x:v>
      </x:c>
      <x:c r="J53" s="16" t="str">
        <x:v>Contractor coordinates readiness and notice; attendance is not acceptance</x:v>
      </x:c>
      <x:c r="K53" s="18" t="str">
        <x:f>IF(LEN(A53&amp;"")=0,"",IF(OR(LEN(B53&amp;"")=0,LEN(C53&amp;"")=0),"Entity or scope missing",IF(AND(LEN(I53&amp;"")&gt;0,NOT(IF(ISNUMBER(I53),AND(I53&gt;=DATE(2000,1,1),I53&lt;=DATE(2100,12,31),I53=INT(I53)),FALSE))),"Invalid forecast date",IF(OR(LEN(D53&amp;"")=0,D53="Unconfirmed"),"Unconfirmed",IF(AND(D53&lt;&gt;"Confirmed",D53&lt;&gt;"Conditional"),"Invalid status",IF(OR(LEN(E53&amp;"")=0,LEN(F53&amp;"")=0,LEN(G53&amp;"")=0),"Confirmation evidence missing",IF(NOT(AND(IF(ISNUMBER(E53),AND(E53&gt;=DATE(2000,1,1),E53&lt;=DATE(2100,12,31),E53=INT(E53)),FALSE),IF(ISNUMBER(F53),AND(F53&gt;=DATE(2000,1,1),F53&lt;=DATE(2100,12,31),F53=INT(F53)),FALSE))),"Invalid confirmation date",IF(AND(D53="Conditional",LEN(H53&amp;"")=0),"Conditions missing",IF(D53="Conditional","Conditional confirmation","Confirmation recorded")))))))))</x:f>
        <x:v>Conditional confirmation</x:v>
      </x:c>
    </x:row>
    <x:row r="54" ht="110" customHeight="1">
      <x:c r="A54" s="18" t="str">
        <x:f>IF(LEN(A16&amp;"")=0,"",A16)</x:f>
        <x:v>S-060</x:v>
      </x:c>
      <x:c r="B54" s="16" t="str">
        <x:v>Owner facilities reviewer</x:v>
      </x:c>
      <x:c r="C54" s="16" t="str">
        <x:v>Assigned turnover review</x:v>
      </x:c>
      <x:c r="D54" s="16" t="str">
        <x:v>Unconfirmed</x:v>
      </x:c>
      <x:c r="E54" s="26" t="str"/>
      <x:c r="F54" s="26" t="str"/>
      <x:c r="G54" s="16" t="str"/>
      <x:c r="H54" s="16" t="str">
        <x:v>Acceptance requirement remains unknown</x:v>
      </x:c>
      <x:c r="I54" s="26" t="d">
        <x:v>2030-01-27T00:00:00.000Z</x:v>
      </x:c>
      <x:c r="J54" s="16" t="str">
        <x:v>Owner representative confirms requirement and reviewer; contractor coordinates</x:v>
      </x:c>
      <x:c r="K54" s="18" t="str">
        <x:f>IF(LEN(A54&amp;"")=0,"",IF(OR(LEN(B54&amp;"")=0,LEN(C54&amp;"")=0),"Entity or scope missing",IF(AND(LEN(I54&amp;"")&gt;0,NOT(IF(ISNUMBER(I54),AND(I54&gt;=DATE(2000,1,1),I54&lt;=DATE(2100,12,31),I54=INT(I54)),FALSE))),"Invalid forecast date",IF(OR(LEN(D54&amp;"")=0,D54="Unconfirmed"),"Unconfirmed",IF(AND(D54&lt;&gt;"Confirmed",D54&lt;&gt;"Conditional"),"Invalid status",IF(OR(LEN(E54&amp;"")=0,LEN(F54&amp;"")=0,LEN(G54&amp;"")=0),"Confirmation evidence missing",IF(NOT(AND(IF(ISNUMBER(E54),AND(E54&gt;=DATE(2000,1,1),E54&lt;=DATE(2100,12,31),E54=INT(E54)),FALSE),IF(ISNUMBER(F54),AND(F54&gt;=DATE(2000,1,1),F54&lt;=DATE(2100,12,31),F54=INT(F54)),FALSE))),"Invalid confirmation date",IF(AND(D54="Conditional",LEN(H54&amp;"")=0),"Conditions missing",IF(D54="Conditional","Conditional confirmation","Confirmation recorded")))))))))</x:f>
        <x:v>Unconfirmed</x:v>
      </x:c>
    </x:row>
    <x:row r="55" ht="110" customHeight="1">
      <x:c r="A55" s="18" t="str">
        <x:f>IF(LEN(A17&amp;"")=0,"",A17)</x:f>
      </x:c>
      <x:c r="B55" s="16"/>
      <x:c r="C55" s="16"/>
      <x:c r="D55" s="16"/>
      <x:c r="E55" s="26"/>
      <x:c r="F55" s="26"/>
      <x:c r="G55" s="16"/>
      <x:c r="H55" s="16"/>
      <x:c r="I55" s="26"/>
      <x:c r="J55" s="16"/>
      <x:c r="K55" s="18" t="str">
        <x:f>IF(LEN(A55&amp;"")=0,"",IF(OR(LEN(B55&amp;"")=0,LEN(C55&amp;"")=0),"Entity or scope missing",IF(AND(LEN(I55&amp;"")&gt;0,NOT(IF(ISNUMBER(I55),AND(I55&gt;=DATE(2000,1,1),I55&lt;=DATE(2100,12,31),I55=INT(I55)),FALSE))),"Invalid forecast date",IF(OR(LEN(D55&amp;"")=0,D55="Unconfirmed"),"Unconfirmed",IF(AND(D55&lt;&gt;"Confirmed",D55&lt;&gt;"Conditional"),"Invalid status",IF(OR(LEN(E55&amp;"")=0,LEN(F55&amp;"")=0,LEN(G55&amp;"")=0),"Confirmation evidence missing",IF(NOT(AND(IF(ISNUMBER(E55),AND(E55&gt;=DATE(2000,1,1),E55&lt;=DATE(2100,12,31),E55=INT(E55)),FALSE),IF(ISNUMBER(F55),AND(F55&gt;=DATE(2000,1,1),F55&lt;=DATE(2100,12,31),F55=INT(F55)),FALSE))),"Invalid confirmation date",IF(AND(D55="Conditional",LEN(H55&amp;"")=0),"Conditions missing",IF(D55="Conditional","Conditional confirmation","Confirmation recorded")))))))))</x:f>
      </x:c>
    </x:row>
    <x:row r="56" ht="110" customHeight="1">
      <x:c r="A56" s="18" t="str">
        <x:f>IF(LEN(A18&amp;"")=0,"",A18)</x:f>
      </x:c>
      <x:c r="B56" s="16"/>
      <x:c r="C56" s="16"/>
      <x:c r="D56" s="16"/>
      <x:c r="E56" s="26"/>
      <x:c r="F56" s="26"/>
      <x:c r="G56" s="16"/>
      <x:c r="H56" s="16"/>
      <x:c r="I56" s="26"/>
      <x:c r="J56" s="16"/>
      <x:c r="K56" s="18" t="str">
        <x:f>IF(LEN(A56&amp;"")=0,"",IF(OR(LEN(B56&amp;"")=0,LEN(C56&amp;"")=0),"Entity or scope missing",IF(AND(LEN(I56&amp;"")&gt;0,NOT(IF(ISNUMBER(I56),AND(I56&gt;=DATE(2000,1,1),I56&lt;=DATE(2100,12,31),I56=INT(I56)),FALSE))),"Invalid forecast date",IF(OR(LEN(D56&amp;"")=0,D56="Unconfirmed"),"Unconfirmed",IF(AND(D56&lt;&gt;"Confirmed",D56&lt;&gt;"Conditional"),"Invalid status",IF(OR(LEN(E56&amp;"")=0,LEN(F56&amp;"")=0,LEN(G56&amp;"")=0),"Confirmation evidence missing",IF(NOT(AND(IF(ISNUMBER(E56),AND(E56&gt;=DATE(2000,1,1),E56&lt;=DATE(2100,12,31),E56=INT(E56)),FALSE),IF(ISNUMBER(F56),AND(F56&gt;=DATE(2000,1,1),F56&lt;=DATE(2100,12,31),F56=INT(F56)),FALSE))),"Invalid confirmation date",IF(AND(D56="Conditional",LEN(H56&amp;"")=0),"Conditions missing",IF(D56="Conditional","Conditional confirmation","Confirmation recorded")))))))))</x:f>
      </x:c>
    </x:row>
    <x:row r="57" ht="110" customHeight="1">
      <x:c r="A57" s="18" t="str">
        <x:f>IF(LEN(A19&amp;"")=0,"",A19)</x:f>
      </x:c>
      <x:c r="B57" s="16"/>
      <x:c r="C57" s="16"/>
      <x:c r="D57" s="16"/>
      <x:c r="E57" s="26"/>
      <x:c r="F57" s="26"/>
      <x:c r="G57" s="16"/>
      <x:c r="H57" s="16"/>
      <x:c r="I57" s="26"/>
      <x:c r="J57" s="16"/>
      <x:c r="K57" s="18" t="str">
        <x:f>IF(LEN(A57&amp;"")=0,"",IF(OR(LEN(B57&amp;"")=0,LEN(C57&amp;"")=0),"Entity or scope missing",IF(AND(LEN(I57&amp;"")&gt;0,NOT(IF(ISNUMBER(I57),AND(I57&gt;=DATE(2000,1,1),I57&lt;=DATE(2100,12,31),I57=INT(I57)),FALSE))),"Invalid forecast date",IF(OR(LEN(D57&amp;"")=0,D57="Unconfirmed"),"Unconfirmed",IF(AND(D57&lt;&gt;"Confirmed",D57&lt;&gt;"Conditional"),"Invalid status",IF(OR(LEN(E57&amp;"")=0,LEN(F57&amp;"")=0,LEN(G57&amp;"")=0),"Confirmation evidence missing",IF(NOT(AND(IF(ISNUMBER(E57),AND(E57&gt;=DATE(2000,1,1),E57&lt;=DATE(2100,12,31),E57=INT(E57)),FALSE),IF(ISNUMBER(F57),AND(F57&gt;=DATE(2000,1,1),F57&lt;=DATE(2100,12,31),F57=INT(F57)),FALSE))),"Invalid confirmation date",IF(AND(D57="Conditional",LEN(H57&amp;"")=0),"Conditions missing",IF(D57="Conditional","Conditional confirmation","Confirmation recorded")))))))))</x:f>
      </x:c>
    </x:row>
    <x:row r="58" ht="110" customHeight="1">
      <x:c r="A58" s="18" t="str">
        <x:f>IF(LEN(A20&amp;"")=0,"",A20)</x:f>
      </x:c>
      <x:c r="B58" s="16"/>
      <x:c r="C58" s="16"/>
      <x:c r="D58" s="16"/>
      <x:c r="E58" s="26"/>
      <x:c r="F58" s="26"/>
      <x:c r="G58" s="16"/>
      <x:c r="H58" s="16"/>
      <x:c r="I58" s="26"/>
      <x:c r="J58" s="16"/>
      <x:c r="K58" s="18" t="str">
        <x:f>IF(LEN(A58&amp;"")=0,"",IF(OR(LEN(B58&amp;"")=0,LEN(C58&amp;"")=0),"Entity or scope missing",IF(AND(LEN(I58&amp;"")&gt;0,NOT(IF(ISNUMBER(I58),AND(I58&gt;=DATE(2000,1,1),I58&lt;=DATE(2100,12,31),I58=INT(I58)),FALSE))),"Invalid forecast date",IF(OR(LEN(D58&amp;"")=0,D58="Unconfirmed"),"Unconfirmed",IF(AND(D58&lt;&gt;"Confirmed",D58&lt;&gt;"Conditional"),"Invalid status",IF(OR(LEN(E58&amp;"")=0,LEN(F58&amp;"")=0,LEN(G58&amp;"")=0),"Confirmation evidence missing",IF(NOT(AND(IF(ISNUMBER(E58),AND(E58&gt;=DATE(2000,1,1),E58&lt;=DATE(2100,12,31),E58=INT(E58)),FALSE),IF(ISNUMBER(F58),AND(F58&gt;=DATE(2000,1,1),F58&lt;=DATE(2100,12,31),F58=INT(F58)),FALSE))),"Invalid confirmation date",IF(AND(D58="Conditional",LEN(H58&amp;"")=0),"Conditions missing",IF(D58="Conditional","Conditional confirmation","Confirmation recorded")))))))))</x:f>
      </x:c>
    </x:row>
    <x:row r="59" ht="110" customHeight="1">
      <x:c r="A59" s="18" t="str">
        <x:f>IF(LEN(A21&amp;"")=0,"",A21)</x:f>
      </x:c>
      <x:c r="B59" s="16"/>
      <x:c r="C59" s="16"/>
      <x:c r="D59" s="16"/>
      <x:c r="E59" s="26"/>
      <x:c r="F59" s="26"/>
      <x:c r="G59" s="16"/>
      <x:c r="H59" s="16"/>
      <x:c r="I59" s="26"/>
      <x:c r="J59" s="16"/>
      <x:c r="K59" s="18" t="str">
        <x:f>IF(LEN(A59&amp;"")=0,"",IF(OR(LEN(B59&amp;"")=0,LEN(C59&amp;"")=0),"Entity or scope missing",IF(AND(LEN(I59&amp;"")&gt;0,NOT(IF(ISNUMBER(I59),AND(I59&gt;=DATE(2000,1,1),I59&lt;=DATE(2100,12,31),I59=INT(I59)),FALSE))),"Invalid forecast date",IF(OR(LEN(D59&amp;"")=0,D59="Unconfirmed"),"Unconfirmed",IF(AND(D59&lt;&gt;"Confirmed",D59&lt;&gt;"Conditional"),"Invalid status",IF(OR(LEN(E59&amp;"")=0,LEN(F59&amp;"")=0,LEN(G59&amp;"")=0),"Confirmation evidence missing",IF(NOT(AND(IF(ISNUMBER(E59),AND(E59&gt;=DATE(2000,1,1),E59&lt;=DATE(2100,12,31),E59=INT(E59)),FALSE),IF(ISNUMBER(F59),AND(F59&gt;=DATE(2000,1,1),F59&lt;=DATE(2100,12,31),F59=INT(F59)),FALSE))),"Invalid confirmation date",IF(AND(D59="Conditional",LEN(H59&amp;"")=0),"Conditions missing",IF(D59="Conditional","Conditional confirmation","Confirmation recorded")))))))))</x:f>
      </x:c>
    </x:row>
    <x:row r="60" ht="110" customHeight="1">
      <x:c r="A60" s="18" t="str">
        <x:f>IF(LEN(A22&amp;"")=0,"",A22)</x:f>
      </x:c>
      <x:c r="B60" s="16"/>
      <x:c r="C60" s="16"/>
      <x:c r="D60" s="16"/>
      <x:c r="E60" s="26"/>
      <x:c r="F60" s="26"/>
      <x:c r="G60" s="16"/>
      <x:c r="H60" s="16"/>
      <x:c r="I60" s="26"/>
      <x:c r="J60" s="16"/>
      <x:c r="K60" s="18" t="str">
        <x:f>IF(LEN(A60&amp;"")=0,"",IF(OR(LEN(B60&amp;"")=0,LEN(C60&amp;"")=0),"Entity or scope missing",IF(AND(LEN(I60&amp;"")&gt;0,NOT(IF(ISNUMBER(I60),AND(I60&gt;=DATE(2000,1,1),I60&lt;=DATE(2100,12,31),I60=INT(I60)),FALSE))),"Invalid forecast date",IF(OR(LEN(D60&amp;"")=0,D60="Unconfirmed"),"Unconfirmed",IF(AND(D60&lt;&gt;"Confirmed",D60&lt;&gt;"Conditional"),"Invalid status",IF(OR(LEN(E60&amp;"")=0,LEN(F60&amp;"")=0,LEN(G60&amp;"")=0),"Confirmation evidence missing",IF(NOT(AND(IF(ISNUMBER(E60),AND(E60&gt;=DATE(2000,1,1),E60&lt;=DATE(2100,12,31),E60=INT(E60)),FALSE),IF(ISNUMBER(F60),AND(F60&gt;=DATE(2000,1,1),F60&lt;=DATE(2100,12,31),F60=INT(F60)),FALSE))),"Invalid confirmation date",IF(AND(D60="Conditional",LEN(H60&amp;"")=0),"Conditions missing",IF(D60="Conditional","Conditional confirmation","Confirmation recorded")))))))))</x:f>
      </x:c>
    </x:row>
    <x:row r="61" ht="110" customHeight="1">
      <x:c r="A61" s="18" t="str">
        <x:f>IF(LEN(A23&amp;"")=0,"",A23)</x:f>
      </x:c>
      <x:c r="B61" s="16"/>
      <x:c r="C61" s="16"/>
      <x:c r="D61" s="16"/>
      <x:c r="E61" s="26"/>
      <x:c r="F61" s="26"/>
      <x:c r="G61" s="16"/>
      <x:c r="H61" s="16"/>
      <x:c r="I61" s="26"/>
      <x:c r="J61" s="16"/>
      <x:c r="K61" s="18" t="str">
        <x:f>IF(LEN(A61&amp;"")=0,"",IF(OR(LEN(B61&amp;"")=0,LEN(C61&amp;"")=0),"Entity or scope missing",IF(AND(LEN(I61&amp;"")&gt;0,NOT(IF(ISNUMBER(I61),AND(I61&gt;=DATE(2000,1,1),I61&lt;=DATE(2100,12,31),I61=INT(I61)),FALSE))),"Invalid forecast date",IF(OR(LEN(D61&amp;"")=0,D61="Unconfirmed"),"Unconfirmed",IF(AND(D61&lt;&gt;"Confirmed",D61&lt;&gt;"Conditional"),"Invalid status",IF(OR(LEN(E61&amp;"")=0,LEN(F61&amp;"")=0,LEN(G61&amp;"")=0),"Confirmation evidence missing",IF(NOT(AND(IF(ISNUMBER(E61),AND(E61&gt;=DATE(2000,1,1),E61&lt;=DATE(2100,12,31),E61=INT(E61)),FALSE),IF(ISNUMBER(F61),AND(F61&gt;=DATE(2000,1,1),F61&lt;=DATE(2100,12,31),F61=INT(F61)),FALSE))),"Invalid confirmation date",IF(AND(D61="Conditional",LEN(H61&amp;"")=0),"Conditions missing",IF(D61="Conditional","Conditional confirmation","Confirmation recorded")))))))))</x:f>
      </x:c>
    </x:row>
    <x:row r="62" ht="110" customHeight="1">
      <x:c r="A62" s="18" t="str">
        <x:f>IF(LEN(A24&amp;"")=0,"",A24)</x:f>
      </x:c>
      <x:c r="B62" s="16"/>
      <x:c r="C62" s="16"/>
      <x:c r="D62" s="16"/>
      <x:c r="E62" s="26"/>
      <x:c r="F62" s="26"/>
      <x:c r="G62" s="16"/>
      <x:c r="H62" s="16"/>
      <x:c r="I62" s="26"/>
      <x:c r="J62" s="16"/>
      <x:c r="K62" s="18" t="str">
        <x:f>IF(LEN(A62&amp;"")=0,"",IF(OR(LEN(B62&amp;"")=0,LEN(C62&amp;"")=0),"Entity or scope missing",IF(AND(LEN(I62&amp;"")&gt;0,NOT(IF(ISNUMBER(I62),AND(I62&gt;=DATE(2000,1,1),I62&lt;=DATE(2100,12,31),I62=INT(I62)),FALSE))),"Invalid forecast date",IF(OR(LEN(D62&amp;"")=0,D62="Unconfirmed"),"Unconfirmed",IF(AND(D62&lt;&gt;"Confirmed",D62&lt;&gt;"Conditional"),"Invalid status",IF(OR(LEN(E62&amp;"")=0,LEN(F62&amp;"")=0,LEN(G62&amp;"")=0),"Confirmation evidence missing",IF(NOT(AND(IF(ISNUMBER(E62),AND(E62&gt;=DATE(2000,1,1),E62&lt;=DATE(2100,12,31),E62=INT(E62)),FALSE),IF(ISNUMBER(F62),AND(F62&gt;=DATE(2000,1,1),F62&lt;=DATE(2100,12,31),F62=INT(F62)),FALSE))),"Invalid confirmation date",IF(AND(D62="Conditional",LEN(H62&amp;"")=0),"Conditions missing",IF(D62="Conditional","Conditional confirmation","Confirmation recorded")))))))))</x:f>
      </x:c>
    </x:row>
    <x:row r="63" ht="110" customHeight="1">
      <x:c r="A63" s="18" t="str">
        <x:f>IF(LEN(A25&amp;"")=0,"",A25)</x:f>
      </x:c>
      <x:c r="B63" s="16"/>
      <x:c r="C63" s="16"/>
      <x:c r="D63" s="16"/>
      <x:c r="E63" s="26"/>
      <x:c r="F63" s="26"/>
      <x:c r="G63" s="16"/>
      <x:c r="H63" s="16"/>
      <x:c r="I63" s="26"/>
      <x:c r="J63" s="16"/>
      <x:c r="K63" s="18" t="str">
        <x:f>IF(LEN(A63&amp;"")=0,"",IF(OR(LEN(B63&amp;"")=0,LEN(C63&amp;"")=0),"Entity or scope missing",IF(AND(LEN(I63&amp;"")&gt;0,NOT(IF(ISNUMBER(I63),AND(I63&gt;=DATE(2000,1,1),I63&lt;=DATE(2100,12,31),I63=INT(I63)),FALSE))),"Invalid forecast date",IF(OR(LEN(D63&amp;"")=0,D63="Unconfirmed"),"Unconfirmed",IF(AND(D63&lt;&gt;"Confirmed",D63&lt;&gt;"Conditional"),"Invalid status",IF(OR(LEN(E63&amp;"")=0,LEN(F63&amp;"")=0,LEN(G63&amp;"")=0),"Confirmation evidence missing",IF(NOT(AND(IF(ISNUMBER(E63),AND(E63&gt;=DATE(2000,1,1),E63&lt;=DATE(2100,12,31),E63=INT(E63)),FALSE),IF(ISNUMBER(F63),AND(F63&gt;=DATE(2000,1,1),F63&lt;=DATE(2100,12,31),F63=INT(F63)),FALSE))),"Invalid confirmation date",IF(AND(D63="Conditional",LEN(H63&amp;"")=0),"Conditions missing",IF(D63="Conditional","Conditional confirmation","Confirmation recorded")))))))))</x:f>
      </x:c>
    </x:row>
  </x:sheetData>
  <x:conditionalFormatting sqref="N11:N25">
    <x:cfRule type="containsText" dxfId="37" priority="1" operator="containsText" text="Invalid"/>
    <x:cfRule type="containsText" dxfId="38" priority="2" operator="containsText" text="Missing"/>
    <x:cfRule type="containsText" dxfId="39" priority="3" operator="containsText" text="Duplicate"/>
    <x:cfRule type="containsText" dxfId="40" priority="4" operator="containsText" text="Evidence missing"/>
    <x:cfRule type="containsText" dxfId="41" priority="5" operator="containsText" text="Evidence or reviewer missing"/>
    <x:cfRule type="containsText" dxfId="42" priority="6" operator="containsText" text="Unresolved"/>
    <x:cfRule type="containsText" dxfId="43" priority="7" operator="containsText" text="Open"/>
    <x:cfRule type="containsText" dxfId="44" priority="8" operator="containsText" text="Incomplete"/>
    <x:cfRule type="containsText" dxfId="45" priority="9" operator="containsText" text="Future"/>
    <x:cfRule type="containsText" dxfId="46" priority="10" operator="containsText" text="unknown"/>
    <x:cfRule type="containsText" dxfId="47" priority="11" operator="containsText" text="unconfirmed"/>
    <x:cfRule type="containsText" dxfId="48" priority="12" operator="containsText" text="pending"/>
  </x:conditionalFormatting>
  <x:conditionalFormatting sqref="M11:M25">
    <x:cfRule type="cellIs" dxfId="49" priority="13" operator="greaterThan">
      <x:formula>0</x:formula>
    </x:cfRule>
  </x:conditionalFormatting>
  <x:conditionalFormatting sqref="I30:I44">
    <x:cfRule type="containsText" dxfId="50" priority="14" operator="containsText" text="Invalid"/>
    <x:cfRule type="containsText" dxfId="51" priority="15" operator="containsText" text="Missing"/>
    <x:cfRule type="containsText" dxfId="52" priority="16" operator="containsText" text="Duplicate"/>
    <x:cfRule type="containsText" dxfId="53" priority="17" operator="containsText" text="Evidence missing"/>
    <x:cfRule type="containsText" dxfId="54" priority="18" operator="containsText" text="Evidence or reviewer missing"/>
    <x:cfRule type="containsText" dxfId="55" priority="19" operator="containsText" text="Unresolved"/>
    <x:cfRule type="containsText" dxfId="56" priority="20" operator="containsText" text="Open"/>
    <x:cfRule type="containsText" dxfId="57" priority="21" operator="containsText" text="Incomplete"/>
    <x:cfRule type="containsText" dxfId="58" priority="22" operator="containsText" text="Future"/>
    <x:cfRule type="containsText" dxfId="59" priority="23" operator="containsText" text="unknown"/>
    <x:cfRule type="containsText" dxfId="60" priority="24" operator="containsText" text="unconfirmed"/>
    <x:cfRule type="containsText" dxfId="61" priority="25" operator="containsText" text="pending"/>
  </x:conditionalFormatting>
  <x:conditionalFormatting sqref="K49:K63">
    <x:cfRule type="containsText" dxfId="62" priority="26" operator="containsText" text="Invalid"/>
    <x:cfRule type="containsText" dxfId="63" priority="27" operator="containsText" text="Missing"/>
    <x:cfRule type="containsText" dxfId="64" priority="28" operator="containsText" text="Duplicate"/>
    <x:cfRule type="containsText" dxfId="65" priority="29" operator="containsText" text="Evidence missing"/>
    <x:cfRule type="containsText" dxfId="66" priority="30" operator="containsText" text="Evidence or reviewer missing"/>
    <x:cfRule type="containsText" dxfId="67" priority="31" operator="containsText" text="Unresolved"/>
    <x:cfRule type="containsText" dxfId="68" priority="32" operator="containsText" text="Open"/>
    <x:cfRule type="containsText" dxfId="69" priority="33" operator="containsText" text="Incomplete"/>
    <x:cfRule type="containsText" dxfId="70" priority="34" operator="containsText" text="Future"/>
    <x:cfRule type="containsText" dxfId="71" priority="35" operator="containsText" text="unknown"/>
    <x:cfRule type="containsText" dxfId="72" priority="36" operator="containsText" text="unconfirmed"/>
    <x:cfRule type="containsText" dxfId="73" priority="37" operator="containsText" text="pending"/>
  </x:conditionalFormatting>
  <x:dataValidations count="2">
    <x:dataValidation type="list" sqref="K11:K25">
      <x:formula1>"None,Start,Finish"</x:formula1>
    </x:dataValidation>
    <x:dataValidation type="list" sqref="D49:D63">
      <x:formula1>"Unconfirmed,Conditional,Confirmed"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AB4BD"/>
  </x:sheetPr>
  <x:sheetViews>
    <x:sheetView showGridLines="0" workbookViewId="0"/>
  </x:sheetViews>
  <x:sheetFormatPr defaultRowHeight="15"/>
  <x:cols>
    <x:col min="1" max="1" width="30" hidden="0" customWidth="1"/>
    <x:col min="2" max="2" width="90" hidden="0" customWidth="1"/>
    <x:col min="3" max="3" width="3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Schedule health review: use and definitions</x:v>
      </x:c>
      <x:c r="B2" s="2"/>
      <x:c r="C2" s="2"/>
    </x:row>
    <x:row r="3" ht="26" customHeight="1">
      <x:c r="A3" s="5" t="str">
        <x:v>Pacific Project Controls  |  Version 1.1  |  Original educational resource</x:v>
      </x:c>
      <x:c r="B3" s="4"/>
      <x:c r="C3" s="4"/>
    </x:row>
    <x:row r="4" ht="26" customHeight="1">
      <x:c r="A4" s="2"/>
      <x:c r="B4" s="2"/>
      <x:c r="C4" s="2"/>
    </x:row>
    <x:row r="5" ht="44" customHeight="1">
      <x:c r="A5" s="12" t="str">
        <x:v>Topic</x:v>
      </x:c>
      <x:c r="B5" s="12" t="str">
        <x:v>Instructions and boundaries</x:v>
      </x:c>
      <x:c r="C5" s="2"/>
    </x:row>
    <x:row r="6" ht="48" customHeight="1">
      <x:c r="A6" s="28" t="str">
        <x:v>Start</x:v>
      </x:c>
      <x:c r="B6" s="19" t="str">
        <x:v>Enter up to fifteen activities in Review. The Worked example and example CSV contain six invented activities. Neither is an actual project schedule.</x:v>
      </x:c>
      <x:c r="C6" s="2"/>
    </x:row>
    <x:row r="7" ht="48" customHeight="1">
      <x:c r="A7" s="28" t="str">
        <x:v>Data date</x:v>
      </x:c>
      <x:c r="B7" s="19" t="str">
        <x:v>Record the schedule status cutoff. This simplified extract omits actual start/finish fields, so the reviewer must inspect those in the source scheduling system.</x:v>
      </x:c>
      <x:c r="C7" s="2"/>
    </x:row>
    <x:row r="8" ht="48" customHeight="1">
      <x:c r="A8" s="28" t="str">
        <x:v>Dates and variance</x:v>
      </x:c>
      <x:c r="B8" s="19" t="str">
        <x:v>Use real dates from 2000 through 2100. Finish variance = forecast finish minus baseline finish, in calendar days. Missing dates leave variance blank; invalid dates produce a message.</x:v>
      </x:c>
      <x:c r="C8" s="2"/>
    </x:row>
    <x:row r="9" ht="48" customHeight="1">
      <x:c r="A9" s="28" t="str">
        <x:v>Duration and float</x:v>
      </x:c>
      <x:c r="B9" s="19" t="str">
        <x:v>Duration is a nonnegative whole number of calendar days; zero is allowed for milestones. Float is supplied by the source schedule, not calculated here. A duration alone does not validate the date span.</x:v>
      </x:c>
      <x:c r="C9" s="2"/>
    </x:row>
    <x:row r="10" ht="48" customHeight="1">
      <x:c r="A10" s="28" t="str">
        <x:v>Simplified relationships</x:v>
      </x:c>
      <x:c r="B10" s="19" t="str">
        <x:v>One predecessor and one successor are supported per activity. Blank endpoints are flagged for review. Multiple links, relationship types, lags and working calendars require the native schedule.</x:v>
      </x:c>
      <x:c r="C10" s="2"/>
    </x:row>
    <x:row r="11" ht="48" customHeight="1">
      <x:c r="A11" s="28" t="str">
        <x:v>Record checks</x:v>
      </x:c>
      <x:c r="B11" s="19" t="str">
        <x:v>Flags missing core data, duplicate IDs, bad dates, reversed dates, missing/ambiguous link IDs, self-links and unknown constraint labels. Recorded means a row passed these limited checks, not that its logic is correct.</x:v>
      </x:c>
      <x:c r="C11" s="2"/>
    </x:row>
    <x:row r="12" ht="48" customHeight="1">
      <x:c r="A12" s="28" t="str">
        <x:v>Manual logic review</x:v>
      </x:c>
      <x:c r="B12" s="19" t="str">
        <x:v>Use the accompanying checklist to examine reciprocal links, cycles, dangling paths, long durations, leads/lags, float, constraints, actual dates and the critical path. These are not automatically validated.</x:v>
      </x:c>
      <x:c r="C12" s="2"/>
    </x:row>
    <x:row r="13" ht="48" customHeight="1">
      <x:c r="A13" s="28" t="str">
        <x:v>Constraints</x:v>
      </x:c>
      <x:c r="B13" s="19" t="str">
        <x:v>None, Start and Finish are simplified review labels. Inspect the actual type, date, reason and effect in the native schedule. A constraint must not replace physical logic without justification.</x:v>
      </x:c>
      <x:c r="C13" s="2"/>
    </x:row>
    <x:row r="14" ht="48" customHeight="1">
      <x:c r="A14" s="28" t="str">
        <x:v>CSV use</x:v>
      </x:c>
      <x:c r="B14" s="19" t="str">
        <x:v>CSV files contain inputs only and no formulas. Dates use YYYY-MM-DD. The first field explicitly labels every example row as fictional. Convert dates to real spreadsheet dates before pasting into Review.</x:v>
      </x:c>
      <x:c r="C14" s="2"/>
    </x:row>
    <x:row r="15" ht="48" customHeight="1">
      <x:c r="A15" s="28" t="str">
        <x:v>Limits</x:v>
      </x:c>
      <x:c r="B15" s="19" t="str">
        <x:v>This is an educational review aid, not a scheduling engine, delay analysis, compliance score, contractual opinion or guarantee of completion. No automatic schedule-health percentage is assigned.</x:v>
      </x:c>
      <x:c r="C15" s="2"/>
    </x:row>
    <x:row r="16" ht="64" customHeight="1">
      <x:c r="A16" s="28" t="str">
        <x:v>Requirement basis</x:v>
      </x:c>
      <x:c r="B16" s="19" t="str">
        <x:v>Use the lower record block to identify the applicable specification, drawing or Owner-vetted requirement and revision, retained design professional, required submittal or request for information, actual review disposition and evidence. Leave missing requirements unknown and route them for clarification.</x:v>
      </x:c>
      <x:c r="C16" s="2"/>
    </x:row>
    <x:row r="17" ht="80" customHeight="1">
      <x:c r="A17" s="28" t="str">
        <x:v>Roles and review</x:v>
      </x:c>
      <x:c r="B17" s="19" t="str">
        <x:v>The Owner representative coordinates and relies on retained professional expertise. The general contractor checks current documents and submits required information for design-team and Owner review. Evidence linked means fields are populated, not that work is approved. Confirm the actual disposition and authority in the contract documents.</x:v>
      </x:c>
      <x:c r="C17" s="2"/>
    </x:row>
    <x:row r="18" ht="80" customHeight="1">
      <x:c r="A18" s="28" t="str">
        <x:v>Milestone commitments</x:v>
      </x:c>
      <x:c r="B18" s="19" t="str">
        <x:v>Use the commitment block to record the entity that controls each scope, including an actual vendor or a subcontractor's vendor. Obtain that entity's date, confirmation date, evidence and conditions. The general contractor coordinates and validates the response; its forecast is a separate field, not a commitment made for another party.</x:v>
      </x:c>
      <x:c r="C18" s="2"/>
    </x:row>
    <x:row r="19" ht="64" customHeight="1">
      <x:c r="A19" s="28" t="str">
        <x:v>Confirmation record</x:v>
      </x:c>
      <x:c r="B19" s="19" t="str">
        <x:v>Unconfirmed means no supported commitment is established. Conditional means the entity stated a date subject to recorded dependencies. Confirmed means a source-backed response for that entity's own scope. The calculated record check checks fields only; verify the source and required design and Owner reviews before relying on it.</x:v>
      </x:c>
      <x:c r="C19" s="2"/>
    </x:row>
    <x:row r="20" ht="48" customHeight="1">
      <x:c r="A20" s="28" t="str">
        <x:v>Original example</x:v>
      </x:c>
      <x:c r="B20" s="19" t="str">
        <x:v>Created by Pacific Project Controls. All activities, dates, float values and notes are invented. No native employer schedule or private project data is embedded.</x:v>
      </x:c>
      <x:c r="C20" s="2"/>
    </x:row>
    <x:row r="21" ht="26" customHeight="1">
      <x:c r="A21" s="2"/>
      <x:c r="B21" s="2"/>
      <x:c r="C21" s="2"/>
    </x:row>
    <x:row r="22" ht="26" customHeight="1">
      <x:c r="A22" s="2"/>
      <x:c r="B22" s="2"/>
      <x:c r="C22" s="2"/>
    </x:row>
    <x:row r="23" ht="26" customHeight="1">
      <x:c r="A23" s="2"/>
      <x:c r="B23" s="2"/>
      <x:c r="C23" s="2"/>
    </x:row>
  </x:sheetData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>
  <dc:creator>Pacific Project Controls</dc:creator>
  <cp:lastModifiedBy>Pacific Project Controls</cp:lastModifiedBy>
  <dc:title>Schedule Health Review</dc:title>
  <dc:description>Original educational tool with blank inputs and a separately labeled fictional worked example.</dc:description>
</cp:coreProperties>
</file>